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57 - Françoise Brohand - CLT00047\01- ADMINISTRATIF\"/>
    </mc:Choice>
  </mc:AlternateContent>
  <xr:revisionPtr revIDLastSave="0" documentId="13_ncr:1_{B8D58AFB-AB5E-46A9-B042-9F88C4B82E6B}" xr6:coauthVersionLast="47" xr6:coauthVersionMax="47" xr10:uidLastSave="{00000000-0000-0000-0000-000000000000}"/>
  <bookViews>
    <workbookView xWindow="-120" yWindow="-120" windowWidth="29040" windowHeight="15840" activeTab="1" xr2:uid="{FA3725F0-FF59-4621-9DF6-1A69BD11EDD0}"/>
  </bookViews>
  <sheets>
    <sheet name="Suivi du temps passé" sheetId="1" r:id="rId1"/>
    <sheet name="Estimation du devis" sheetId="2" r:id="rId2"/>
    <sheet name="Feuil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5" i="3"/>
  <c r="E3" i="3" s="1"/>
  <c r="E7" i="1"/>
  <c r="E9" i="1"/>
  <c r="D10" i="2"/>
  <c r="D9" i="2"/>
  <c r="F9" i="2" s="1"/>
  <c r="D8" i="2"/>
  <c r="F7" i="2" s="1"/>
  <c r="D7" i="2"/>
  <c r="E7" i="2" l="1"/>
  <c r="G6" i="2" s="1"/>
  <c r="C11" i="2"/>
  <c r="E9" i="2"/>
  <c r="G9" i="2" s="1"/>
  <c r="L9" i="2"/>
  <c r="D15" i="2"/>
  <c r="D14" i="2"/>
  <c r="F11" i="2"/>
  <c r="I11" i="2" s="1"/>
  <c r="L6" i="2"/>
  <c r="D11" i="2" l="1"/>
  <c r="E11" i="2"/>
  <c r="G11" i="2"/>
  <c r="E17" i="1" l="1"/>
  <c r="E8" i="1"/>
  <c r="E6" i="1"/>
  <c r="E5" i="1"/>
  <c r="E3" i="1" l="1"/>
</calcChain>
</file>

<file path=xl/sharedStrings.xml><?xml version="1.0" encoding="utf-8"?>
<sst xmlns="http://schemas.openxmlformats.org/spreadsheetml/2006/main" count="64" uniqueCount="53">
  <si>
    <t>nb H</t>
  </si>
  <si>
    <t>Remise au propre de l'existant</t>
  </si>
  <si>
    <t>calcul tarif + realisation devis</t>
  </si>
  <si>
    <t>HEURES PASSEES</t>
  </si>
  <si>
    <t>Mise à jour des plans retenus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</si>
  <si>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</si>
  <si>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</si>
  <si>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</si>
  <si>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</si>
  <si>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</si>
  <si>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</si>
  <si>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</si>
  <si>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</si>
  <si>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</si>
  <si>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</si>
  <si>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</si>
  <si>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</si>
  <si>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</si>
  <si>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</si>
  <si>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non facturé</t>
  </si>
  <si>
    <t>CLIENT BROHAND</t>
  </si>
  <si>
    <t>15mn</t>
  </si>
  <si>
    <t>17h</t>
  </si>
  <si>
    <t>rv pres avec depl + maj support</t>
  </si>
  <si>
    <t>remise au propre plans futurs</t>
  </si>
  <si>
    <t>remise au propre existant</t>
  </si>
  <si>
    <t>Prepa support</t>
  </si>
  <si>
    <t>Relevé de mesures (hors 15mn depl)</t>
  </si>
  <si>
    <t>15h45</t>
  </si>
  <si>
    <t>14h30</t>
  </si>
  <si>
    <t>18h45</t>
  </si>
  <si>
    <t>20h</t>
  </si>
  <si>
    <t>9h30</t>
  </si>
  <si>
    <t>12h40</t>
  </si>
  <si>
    <t>17h20</t>
  </si>
  <si>
    <t>17h50</t>
  </si>
  <si>
    <t>19h</t>
  </si>
  <si>
    <t>21h</t>
  </si>
  <si>
    <t>10h</t>
  </si>
  <si>
    <t>11H55</t>
  </si>
  <si>
    <t>15h</t>
  </si>
  <si>
    <t>Remise au propre plans futurs de la cliente avec analyse des devis</t>
  </si>
  <si>
    <t>16h40</t>
  </si>
  <si>
    <t>20h15</t>
  </si>
  <si>
    <t>CT suite modif projet</t>
  </si>
  <si>
    <t>15h10</t>
  </si>
  <si>
    <t>18h50</t>
  </si>
  <si>
    <t>21h30</t>
  </si>
  <si>
    <t>11h</t>
  </si>
  <si>
    <t>12h30</t>
  </si>
  <si>
    <t>13h</t>
  </si>
  <si>
    <t>Maj plan neuf</t>
  </si>
  <si>
    <t>16h30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</si>
</sst>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K18"/>
  <sheetViews>
    <sheetView workbookViewId="0">
      <selection activeCell="G16" sqref="G16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1" x14ac:dyDescent="0.25">
      <c r="A1" s="6" t="s">
        <v>20</v>
      </c>
    </row>
    <row r="3" spans="1:11" x14ac:dyDescent="0.25">
      <c r="B3" s="12" t="s">
        <v>3</v>
      </c>
      <c r="C3" s="12"/>
      <c r="D3" s="12"/>
      <c r="E3" s="3">
        <f>SUM(E5:E18)</f>
        <v>24</v>
      </c>
      <c r="G3" s="12"/>
      <c r="H3" s="12"/>
      <c r="I3" s="12"/>
    </row>
    <row r="4" spans="1:11" x14ac:dyDescent="0.25">
      <c r="D4" t="s">
        <v>0</v>
      </c>
    </row>
    <row r="5" spans="1:11" x14ac:dyDescent="0.25">
      <c r="B5" t="s">
        <v>5</v>
      </c>
      <c r="C5" s="1">
        <v>45338</v>
      </c>
      <c r="D5">
        <v>1</v>
      </c>
      <c r="E5" s="2">
        <f>D5</f>
        <v>1</v>
      </c>
      <c r="F5" t="s">
        <v>19</v>
      </c>
      <c r="H5" s="1"/>
    </row>
    <row r="6" spans="1:11" x14ac:dyDescent="0.25">
      <c r="B6" t="s">
        <v>2</v>
      </c>
      <c r="C6" s="1">
        <v>45342</v>
      </c>
      <c r="E6" s="2">
        <f>D6</f>
        <v>0</v>
      </c>
      <c r="F6" t="s">
        <v>21</v>
      </c>
      <c r="G6" t="s">
        <v>22</v>
      </c>
    </row>
    <row r="7" spans="1:11" x14ac:dyDescent="0.25">
      <c r="B7" t="s">
        <v>26</v>
      </c>
      <c r="C7" s="1">
        <v>45352</v>
      </c>
      <c r="D7">
        <v>0.5</v>
      </c>
      <c r="E7" s="2">
        <f>D7</f>
        <v>0.5</v>
      </c>
    </row>
    <row r="8" spans="1:11" x14ac:dyDescent="0.25">
      <c r="B8" t="s">
        <v>27</v>
      </c>
      <c r="C8" s="1">
        <v>45355</v>
      </c>
      <c r="D8">
        <v>3</v>
      </c>
      <c r="E8" s="2">
        <f>D8</f>
        <v>3</v>
      </c>
    </row>
    <row r="9" spans="1:11" x14ac:dyDescent="0.25">
      <c r="B9" t="s">
        <v>1</v>
      </c>
      <c r="C9" s="1">
        <v>45355</v>
      </c>
      <c r="D9">
        <v>2.5</v>
      </c>
      <c r="E9" s="12">
        <f>SUM(D9:D11)</f>
        <v>12</v>
      </c>
      <c r="F9" t="s">
        <v>29</v>
      </c>
      <c r="G9" t="s">
        <v>28</v>
      </c>
      <c r="H9" t="s">
        <v>30</v>
      </c>
      <c r="I9" t="s">
        <v>31</v>
      </c>
    </row>
    <row r="10" spans="1:11" x14ac:dyDescent="0.25">
      <c r="C10" s="1">
        <v>45356</v>
      </c>
      <c r="D10">
        <v>5.75</v>
      </c>
      <c r="E10" s="12"/>
      <c r="F10" t="s">
        <v>32</v>
      </c>
      <c r="G10" t="s">
        <v>33</v>
      </c>
      <c r="H10" t="s">
        <v>34</v>
      </c>
      <c r="I10" t="s">
        <v>35</v>
      </c>
      <c r="J10" t="s">
        <v>36</v>
      </c>
      <c r="K10" t="s">
        <v>37</v>
      </c>
    </row>
    <row r="11" spans="1:11" x14ac:dyDescent="0.25">
      <c r="C11" s="1">
        <v>45358</v>
      </c>
      <c r="D11">
        <v>3.75</v>
      </c>
      <c r="E11" s="12"/>
      <c r="F11" t="s">
        <v>38</v>
      </c>
      <c r="G11" t="s">
        <v>39</v>
      </c>
      <c r="H11" t="s">
        <v>40</v>
      </c>
      <c r="I11" t="s">
        <v>22</v>
      </c>
    </row>
    <row r="12" spans="1:11" x14ac:dyDescent="0.25">
      <c r="B12" t="s">
        <v>27</v>
      </c>
      <c r="C12" s="1">
        <v>45369</v>
      </c>
      <c r="D12">
        <v>1.5</v>
      </c>
      <c r="E12" s="2">
        <f>D12</f>
        <v>1.5</v>
      </c>
    </row>
    <row r="13" spans="1:11" x14ac:dyDescent="0.25">
      <c r="B13" t="s">
        <v>1</v>
      </c>
      <c r="C13" s="1">
        <v>45369</v>
      </c>
      <c r="D13">
        <v>4.5</v>
      </c>
      <c r="E13" s="12">
        <f>SUM(D13:D15)</f>
        <v>6</v>
      </c>
      <c r="F13" t="s">
        <v>45</v>
      </c>
      <c r="G13" t="s">
        <v>22</v>
      </c>
      <c r="H13" t="s">
        <v>46</v>
      </c>
      <c r="I13" t="s">
        <v>47</v>
      </c>
    </row>
    <row r="14" spans="1:11" x14ac:dyDescent="0.25">
      <c r="C14" s="1">
        <v>45370</v>
      </c>
      <c r="D14">
        <v>1.5</v>
      </c>
      <c r="E14" s="12"/>
      <c r="F14" t="s">
        <v>48</v>
      </c>
      <c r="G14" t="s">
        <v>49</v>
      </c>
    </row>
    <row r="15" spans="1:11" x14ac:dyDescent="0.25">
      <c r="C15" s="1"/>
      <c r="E15" s="12"/>
    </row>
    <row r="16" spans="1:11" x14ac:dyDescent="0.25">
      <c r="C16" s="1"/>
      <c r="E16" s="10"/>
    </row>
    <row r="17" spans="2:5" x14ac:dyDescent="0.25">
      <c r="B17" t="s">
        <v>4</v>
      </c>
      <c r="C17" s="1"/>
      <c r="E17" s="12">
        <f>SUM(D17:D18)</f>
        <v>0</v>
      </c>
    </row>
    <row r="18" spans="2:5" x14ac:dyDescent="0.25">
      <c r="C18" s="1"/>
      <c r="E18" s="12"/>
    </row>
  </sheetData>
  <mergeCells count="5">
    <mergeCell ref="G3:I3"/>
    <mergeCell ref="B3:D3"/>
    <mergeCell ref="E17:E18"/>
    <mergeCell ref="E9:E11"/>
    <mergeCell ref="E13:E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tabSelected="1" workbookViewId="0">
      <selection activeCell="D29" sqref="D29"/>
    </sheetView>
  </sheetViews>
  <sheetFormatPr baseColWidth="10" defaultRowHeight="15" x14ac:dyDescent="0.25"/>
  <cols>
    <col min="2" max="2" width="32.28515625" customWidth="1"/>
  </cols>
  <sheetData>
    <row r="1" spans="1:12" x14ac:dyDescent="0.25">
      <c r="A1" t="s">
        <v>18</v>
      </c>
    </row>
    <row r="3" spans="1:12" x14ac:dyDescent="0.25">
      <c r="G3" s="4">
        <v>70</v>
      </c>
    </row>
    <row r="4" spans="1:12" x14ac:dyDescent="0.25">
      <c r="C4" t="s">
        <v>6</v>
      </c>
      <c r="D4" t="s">
        <v>7</v>
      </c>
      <c r="F4" t="s">
        <v>8</v>
      </c>
      <c r="K4" t="s">
        <v>9</v>
      </c>
      <c r="L4" t="s">
        <v>10</v>
      </c>
    </row>
    <row r="5" spans="1:12" s="7" customFormat="1" x14ac:dyDescent="0.25">
      <c r="B5" s="7" t="s">
        <v>11</v>
      </c>
      <c r="C5" s="7">
        <v>1</v>
      </c>
      <c r="D5" s="8" t="s">
        <v>19</v>
      </c>
    </row>
    <row r="6" spans="1:12" s="7" customFormat="1" x14ac:dyDescent="0.25">
      <c r="B6" s="7" t="s">
        <v>12</v>
      </c>
      <c r="C6" s="7">
        <v>1</v>
      </c>
      <c r="D6" s="8" t="s">
        <v>19</v>
      </c>
      <c r="F6" s="9"/>
      <c r="G6" s="13">
        <f>F6/E7</f>
        <v>0</v>
      </c>
      <c r="K6" s="13"/>
      <c r="L6" s="14" t="e">
        <f>F6/K6</f>
        <v>#DIV/0!</v>
      </c>
    </row>
    <row r="7" spans="1:12" x14ac:dyDescent="0.25">
      <c r="B7" t="s">
        <v>13</v>
      </c>
      <c r="C7">
        <v>3</v>
      </c>
      <c r="D7" s="4">
        <f>C7*$G$3</f>
        <v>210</v>
      </c>
      <c r="E7" s="13">
        <f>SUM(C7:C8)</f>
        <v>10</v>
      </c>
      <c r="F7" s="14">
        <f>SUM(D7:D8)</f>
        <v>700</v>
      </c>
      <c r="G7" s="13"/>
      <c r="K7" s="13"/>
      <c r="L7" s="14"/>
    </row>
    <row r="8" spans="1:12" x14ac:dyDescent="0.25">
      <c r="B8" t="s">
        <v>25</v>
      </c>
      <c r="C8">
        <v>7</v>
      </c>
      <c r="D8" s="4">
        <f>C8*$G$3</f>
        <v>490</v>
      </c>
      <c r="E8" s="13"/>
      <c r="F8" s="13"/>
      <c r="G8" s="13"/>
      <c r="K8" s="13"/>
      <c r="L8" s="14"/>
    </row>
    <row r="9" spans="1:12" x14ac:dyDescent="0.25">
      <c r="B9" t="s">
        <v>24</v>
      </c>
      <c r="C9">
        <v>5</v>
      </c>
      <c r="D9" s="4">
        <f>C9*$G$3</f>
        <v>350</v>
      </c>
      <c r="E9" s="13">
        <f>SUM(C9:C10)</f>
        <v>8</v>
      </c>
      <c r="F9" s="14">
        <f>SUM(D9:D10)</f>
        <v>560</v>
      </c>
      <c r="G9" s="13">
        <f>F9/E9</f>
        <v>70</v>
      </c>
      <c r="K9" s="13"/>
      <c r="L9" s="14" t="e">
        <f>F9/K9</f>
        <v>#DIV/0!</v>
      </c>
    </row>
    <row r="10" spans="1:12" x14ac:dyDescent="0.25">
      <c r="B10" t="s">
        <v>23</v>
      </c>
      <c r="C10">
        <v>3</v>
      </c>
      <c r="D10" s="4">
        <f>C10*$G$3</f>
        <v>210</v>
      </c>
      <c r="E10" s="13"/>
      <c r="F10" s="13"/>
      <c r="G10" s="13"/>
      <c r="K10" s="13"/>
      <c r="L10" s="14"/>
    </row>
    <row r="11" spans="1:12" x14ac:dyDescent="0.25">
      <c r="C11" s="2">
        <f>SUM(C7:C10)</f>
        <v>18</v>
      </c>
      <c r="D11" s="5">
        <f>SUM(D6:D10)</f>
        <v>1260</v>
      </c>
      <c r="E11" s="2">
        <f>SUM(E7:E10)</f>
        <v>18</v>
      </c>
      <c r="F11" s="5">
        <f>SUM(F6:F10)</f>
        <v>1260</v>
      </c>
      <c r="G11" s="4">
        <f>F11/C11</f>
        <v>70</v>
      </c>
      <c r="I11">
        <f>F11/G3</f>
        <v>18</v>
      </c>
    </row>
    <row r="14" spans="1:12" x14ac:dyDescent="0.25">
      <c r="B14" t="s">
        <v>14</v>
      </c>
      <c r="D14" s="4">
        <f t="shared" ref="D14:D15" si="0">C14*$H$1</f>
        <v>0</v>
      </c>
    </row>
    <row r="15" spans="1:12" x14ac:dyDescent="0.25">
      <c r="B15" t="s">
        <v>15</v>
      </c>
      <c r="D15" s="4">
        <f t="shared" si="0"/>
        <v>0</v>
      </c>
    </row>
    <row r="18" spans="6:8" x14ac:dyDescent="0.25">
      <c r="F18" t="s">
        <v>16</v>
      </c>
      <c r="H18" s="5"/>
    </row>
    <row r="19" spans="6:8" x14ac:dyDescent="0.25">
      <c r="F19" t="s">
        <v>17</v>
      </c>
      <c r="H19" s="4"/>
    </row>
  </sheetData>
  <mergeCells count="10">
    <mergeCell ref="E9:E10"/>
    <mergeCell ref="F9:F10"/>
    <mergeCell ref="G9:G10"/>
    <mergeCell ref="K9:K10"/>
    <mergeCell ref="L9:L10"/>
    <mergeCell ref="G6:G8"/>
    <mergeCell ref="K6:K8"/>
    <mergeCell ref="L6:L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ADAF-AB2D-42C5-B3BC-331D29A1DCA6}">
  <dimension ref="A1:I10"/>
  <sheetViews>
    <sheetView workbookViewId="0">
      <selection activeCell="C9" sqref="C9"/>
    </sheetView>
  </sheetViews>
  <sheetFormatPr baseColWidth="10" defaultRowHeight="15" x14ac:dyDescent="0.25"/>
  <cols>
    <col min="2" max="2" width="63" customWidth="1"/>
  </cols>
  <sheetData>
    <row r="1" spans="1:9" x14ac:dyDescent="0.25">
      <c r="A1" s="6" t="s">
        <v>20</v>
      </c>
    </row>
    <row r="3" spans="1:9" x14ac:dyDescent="0.25">
      <c r="B3" s="12" t="s">
        <v>3</v>
      </c>
      <c r="C3" s="12"/>
      <c r="D3" s="12"/>
      <c r="E3" s="11">
        <f>SUM(E5:E17)</f>
        <v>11.5</v>
      </c>
    </row>
    <row r="4" spans="1:9" x14ac:dyDescent="0.25">
      <c r="D4" t="s">
        <v>0</v>
      </c>
    </row>
    <row r="5" spans="1:9" x14ac:dyDescent="0.25">
      <c r="B5" t="s">
        <v>41</v>
      </c>
      <c r="C5" s="1">
        <v>45363</v>
      </c>
      <c r="D5">
        <v>3.5</v>
      </c>
      <c r="E5" s="15">
        <f>SUM(D5:D10)</f>
        <v>11.5</v>
      </c>
      <c r="F5" t="s">
        <v>42</v>
      </c>
      <c r="G5" t="s">
        <v>43</v>
      </c>
    </row>
    <row r="6" spans="1:9" x14ac:dyDescent="0.25">
      <c r="B6" t="s">
        <v>44</v>
      </c>
      <c r="C6" s="1">
        <v>45366</v>
      </c>
      <c r="D6">
        <v>0.25</v>
      </c>
      <c r="E6" s="15"/>
    </row>
    <row r="7" spans="1:9" x14ac:dyDescent="0.25">
      <c r="B7" t="s">
        <v>51</v>
      </c>
      <c r="C7" s="1">
        <v>45370</v>
      </c>
      <c r="D7">
        <v>6</v>
      </c>
      <c r="E7" s="15"/>
      <c r="F7" t="s">
        <v>49</v>
      </c>
      <c r="G7" t="s">
        <v>50</v>
      </c>
      <c r="H7" t="s">
        <v>52</v>
      </c>
      <c r="I7" t="s">
        <v>37</v>
      </c>
    </row>
    <row r="8" spans="1:9" x14ac:dyDescent="0.25">
      <c r="C8" s="1">
        <v>45371</v>
      </c>
      <c r="D8">
        <v>1.75</v>
      </c>
      <c r="E8" s="15"/>
    </row>
    <row r="9" spans="1:9" x14ac:dyDescent="0.25">
      <c r="C9" s="1"/>
      <c r="E9" s="15"/>
    </row>
    <row r="10" spans="1:9" x14ac:dyDescent="0.25">
      <c r="C10" s="1"/>
      <c r="E10" s="15"/>
    </row>
  </sheetData>
  <mergeCells count="2">
    <mergeCell ref="B3:D3"/>
    <mergeCell ref="E5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du temps passé</vt:lpstr>
      <vt:lpstr>Estimation du devis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2024-03-20T10:21:05Z</dcterms:modified>
</cp:coreProperties>
</file>