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53 - Florent et Séverine Pasquier - CLT00043\01- ADMINISTRATIF\"/>
    </mc:Choice>
  </mc:AlternateContent>
  <xr:revisionPtr revIDLastSave="0" documentId="13_ncr:1_{1469BD3F-8A75-44B8-86D9-779271BC5658}" xr6:coauthVersionLast="47" xr6:coauthVersionMax="47" xr10:uidLastSave="{00000000-0000-0000-0000-000000000000}"/>
  <bookViews>
    <workbookView xWindow="-28920" yWindow="0" windowWidth="29040" windowHeight="15840" xr2:uid="{FA3725F0-FF59-4621-9DF6-1A69BD11EDD0}"/>
  </bookViews>
  <sheets>
    <sheet name="Feuil1" sheetId="1" r:id="rId1"/>
    <sheet name="calcul devi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E8" i="1"/>
  <c r="E21" i="1"/>
  <c r="D20" i="1"/>
  <c r="D19" i="1"/>
  <c r="D10" i="1"/>
  <c r="D10" i="2" l="1"/>
  <c r="C14" i="2" l="1"/>
  <c r="D14" i="2" s="1"/>
  <c r="D13" i="2"/>
  <c r="D12" i="2"/>
  <c r="G14" i="2"/>
  <c r="D11" i="2"/>
  <c r="E12" i="2" l="1"/>
  <c r="E14" i="2" s="1"/>
  <c r="E32" i="1" l="1"/>
  <c r="E38" i="1"/>
  <c r="E44" i="1"/>
  <c r="E36" i="1"/>
  <c r="E7" i="1"/>
  <c r="E6" i="1"/>
  <c r="E30" i="1"/>
  <c r="E31" i="1"/>
  <c r="E5" i="1"/>
  <c r="E3" i="1" l="1"/>
</calcChain>
</file>

<file path=xl/sharedStrings.xml><?xml version="1.0" encoding="utf-8"?>
<sst xmlns="http://schemas.openxmlformats.org/spreadsheetml/2006/main" count="68" uniqueCount="59">
  <si>
    <t>Relevé de mesures</t>
  </si>
  <si>
    <t>nb H</t>
  </si>
  <si>
    <t>Remise au propre de l'existant</t>
  </si>
  <si>
    <t>calcul tarif + realisation devis</t>
  </si>
  <si>
    <t>mails / textos / tel</t>
  </si>
  <si>
    <t>impression</t>
  </si>
  <si>
    <t>HEURES PASSEES</t>
  </si>
  <si>
    <t>DEPENSES</t>
  </si>
  <si>
    <t>Impression</t>
  </si>
  <si>
    <t>en €</t>
  </si>
  <si>
    <t>Esquisse V2</t>
  </si>
  <si>
    <t>RV presentation esq 2 par téléphone + retours</t>
  </si>
  <si>
    <t>Mise à jour des plans retenus</t>
  </si>
  <si>
    <t>Coordination avec Entreprises / Pt tel clients</t>
  </si>
  <si>
    <t>Estimation de devis</t>
  </si>
  <si>
    <t>Heures</t>
  </si>
  <si>
    <t>Tarif</t>
  </si>
  <si>
    <t>Heures réelles</t>
  </si>
  <si>
    <t>Tarif horaire réel</t>
  </si>
  <si>
    <t>RV déco dont relevé (hors depl 80mn)</t>
  </si>
  <si>
    <t>devis</t>
  </si>
  <si>
    <t>remise au propre</t>
  </si>
  <si>
    <t>esquisses</t>
  </si>
  <si>
    <t>rv pres avec depl</t>
  </si>
  <si>
    <t>TOTAL</t>
  </si>
  <si>
    <t>facturé</t>
  </si>
  <si>
    <t>Devis</t>
  </si>
  <si>
    <t>CLIENTS PASQUIER</t>
  </si>
  <si>
    <t>11h</t>
  </si>
  <si>
    <t>12h30</t>
  </si>
  <si>
    <t>9h50</t>
  </si>
  <si>
    <t>Esquisse</t>
  </si>
  <si>
    <t>15h15</t>
  </si>
  <si>
    <t>15h35</t>
  </si>
  <si>
    <t>10h50</t>
  </si>
  <si>
    <t>14h40</t>
  </si>
  <si>
    <t>17h30</t>
  </si>
  <si>
    <t>10h00</t>
  </si>
  <si>
    <t>12h0</t>
  </si>
  <si>
    <t>10h45</t>
  </si>
  <si>
    <t>16h20</t>
  </si>
  <si>
    <t>20h20</t>
  </si>
  <si>
    <t>CT clients</t>
  </si>
  <si>
    <t>16h15</t>
  </si>
  <si>
    <t>17h25</t>
  </si>
  <si>
    <t>17h20</t>
  </si>
  <si>
    <t>19h30</t>
  </si>
  <si>
    <t>14h55</t>
  </si>
  <si>
    <t>19h35</t>
  </si>
  <si>
    <t>15h40</t>
  </si>
  <si>
    <t>16h50</t>
  </si>
  <si>
    <t>13h10</t>
  </si>
  <si>
    <t>15h05</t>
  </si>
  <si>
    <t>17h15</t>
  </si>
  <si>
    <t>11h50</t>
  </si>
  <si>
    <t>13h35</t>
  </si>
  <si>
    <t>15h10</t>
  </si>
  <si>
    <t>16h</t>
  </si>
  <si>
    <t>RV presentation esq 1 (hors depl 50mn)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</si>
</sst>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45"/>
  <sheetViews>
    <sheetView tabSelected="1" workbookViewId="0">
      <selection activeCell="C23" sqref="C23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9" x14ac:dyDescent="0.25">
      <c r="A1" t="s">
        <v>27</v>
      </c>
    </row>
    <row r="3" spans="1:9" x14ac:dyDescent="0.25">
      <c r="B3" s="9" t="s">
        <v>6</v>
      </c>
      <c r="C3" s="9"/>
      <c r="D3" s="9"/>
      <c r="E3" s="3">
        <f>SUM(E5:E45)</f>
        <v>32.25</v>
      </c>
      <c r="G3" s="9" t="s">
        <v>7</v>
      </c>
      <c r="H3" s="9"/>
      <c r="I3" s="9"/>
    </row>
    <row r="4" spans="1:9" x14ac:dyDescent="0.25">
      <c r="D4" t="s">
        <v>1</v>
      </c>
      <c r="I4" t="s">
        <v>9</v>
      </c>
    </row>
    <row r="5" spans="1:9" x14ac:dyDescent="0.25">
      <c r="B5" t="s">
        <v>4</v>
      </c>
      <c r="E5" s="2">
        <f>D5</f>
        <v>0</v>
      </c>
      <c r="G5" t="s">
        <v>8</v>
      </c>
      <c r="H5" s="1"/>
    </row>
    <row r="6" spans="1:9" x14ac:dyDescent="0.25">
      <c r="B6" t="s">
        <v>3</v>
      </c>
      <c r="D6">
        <v>1.5</v>
      </c>
      <c r="E6" s="2">
        <f>D6</f>
        <v>1.5</v>
      </c>
    </row>
    <row r="7" spans="1:9" x14ac:dyDescent="0.25">
      <c r="B7" t="s">
        <v>0</v>
      </c>
      <c r="C7" s="1"/>
      <c r="E7" s="2">
        <f>D7</f>
        <v>0</v>
      </c>
    </row>
    <row r="8" spans="1:9" x14ac:dyDescent="0.25">
      <c r="B8" t="s">
        <v>2</v>
      </c>
      <c r="C8" s="1">
        <v>45384</v>
      </c>
      <c r="D8">
        <v>1.5</v>
      </c>
      <c r="E8" s="9">
        <f>SUM(D8:D20)</f>
        <v>29.25</v>
      </c>
      <c r="F8" t="s">
        <v>28</v>
      </c>
      <c r="G8" t="s">
        <v>29</v>
      </c>
    </row>
    <row r="9" spans="1:9" x14ac:dyDescent="0.25">
      <c r="B9" t="s">
        <v>2</v>
      </c>
      <c r="C9" s="1">
        <v>45385</v>
      </c>
      <c r="D9">
        <v>1.25</v>
      </c>
      <c r="E9" s="9"/>
      <c r="F9" t="s">
        <v>30</v>
      </c>
      <c r="G9" t="s">
        <v>28</v>
      </c>
    </row>
    <row r="10" spans="1:9" x14ac:dyDescent="0.25">
      <c r="B10" t="s">
        <v>31</v>
      </c>
      <c r="C10" s="1">
        <v>45385</v>
      </c>
      <c r="D10">
        <f>1</f>
        <v>1</v>
      </c>
      <c r="E10" s="9"/>
      <c r="F10" t="s">
        <v>28</v>
      </c>
      <c r="G10" t="s">
        <v>29</v>
      </c>
      <c r="H10" t="s">
        <v>32</v>
      </c>
      <c r="I10" t="s">
        <v>33</v>
      </c>
    </row>
    <row r="11" spans="1:9" x14ac:dyDescent="0.25">
      <c r="C11" s="1">
        <v>45386</v>
      </c>
      <c r="D11">
        <v>4</v>
      </c>
      <c r="E11" s="9"/>
      <c r="F11" t="s">
        <v>34</v>
      </c>
      <c r="G11" t="s">
        <v>29</v>
      </c>
      <c r="H11" t="s">
        <v>35</v>
      </c>
      <c r="I11" t="s">
        <v>36</v>
      </c>
    </row>
    <row r="12" spans="1:9" x14ac:dyDescent="0.25">
      <c r="C12" s="1">
        <v>45390</v>
      </c>
      <c r="D12">
        <v>2</v>
      </c>
      <c r="E12" s="9"/>
      <c r="F12" t="s">
        <v>37</v>
      </c>
      <c r="G12" t="s">
        <v>38</v>
      </c>
    </row>
    <row r="13" spans="1:9" x14ac:dyDescent="0.25">
      <c r="C13" s="1">
        <v>45391</v>
      </c>
      <c r="D13">
        <v>5</v>
      </c>
      <c r="E13" s="9"/>
      <c r="F13" t="s">
        <v>39</v>
      </c>
      <c r="G13" t="s">
        <v>38</v>
      </c>
      <c r="H13" t="s">
        <v>40</v>
      </c>
      <c r="I13" t="s">
        <v>41</v>
      </c>
    </row>
    <row r="14" spans="1:9" x14ac:dyDescent="0.25">
      <c r="B14" t="s">
        <v>42</v>
      </c>
      <c r="C14" s="1">
        <v>45392</v>
      </c>
      <c r="D14">
        <v>0.25</v>
      </c>
      <c r="E14" s="9"/>
    </row>
    <row r="15" spans="1:9" x14ac:dyDescent="0.25">
      <c r="B15" t="s">
        <v>31</v>
      </c>
      <c r="C15" s="1">
        <v>45392</v>
      </c>
      <c r="D15">
        <v>1</v>
      </c>
      <c r="E15" s="9"/>
      <c r="F15" t="s">
        <v>43</v>
      </c>
      <c r="G15" t="s">
        <v>44</v>
      </c>
    </row>
    <row r="16" spans="1:9" x14ac:dyDescent="0.25">
      <c r="C16" s="1">
        <v>45393</v>
      </c>
      <c r="D16">
        <v>2</v>
      </c>
      <c r="E16" s="9"/>
      <c r="F16" t="s">
        <v>45</v>
      </c>
      <c r="G16" t="s">
        <v>46</v>
      </c>
    </row>
    <row r="17" spans="2:9" x14ac:dyDescent="0.25">
      <c r="C17" s="1">
        <v>45398</v>
      </c>
      <c r="D17">
        <v>3</v>
      </c>
      <c r="E17" s="9"/>
      <c r="F17" t="s">
        <v>47</v>
      </c>
      <c r="G17" t="s">
        <v>36</v>
      </c>
      <c r="H17" t="s">
        <v>48</v>
      </c>
    </row>
    <row r="18" spans="2:9" x14ac:dyDescent="0.25">
      <c r="C18" s="1">
        <v>45399</v>
      </c>
      <c r="D18">
        <v>1.25</v>
      </c>
      <c r="E18" s="9"/>
      <c r="F18" t="s">
        <v>49</v>
      </c>
      <c r="G18" t="s">
        <v>50</v>
      </c>
    </row>
    <row r="19" spans="2:9" x14ac:dyDescent="0.25">
      <c r="C19" s="1">
        <v>45400</v>
      </c>
      <c r="D19">
        <f>2.5+2</f>
        <v>4.5</v>
      </c>
      <c r="E19" s="9"/>
      <c r="F19" t="s">
        <v>39</v>
      </c>
      <c r="G19" t="s">
        <v>51</v>
      </c>
      <c r="H19" t="s">
        <v>52</v>
      </c>
      <c r="I19" t="s">
        <v>53</v>
      </c>
    </row>
    <row r="20" spans="2:9" x14ac:dyDescent="0.25">
      <c r="C20" s="1">
        <v>45411</v>
      </c>
      <c r="D20">
        <f>1.75+0.75</f>
        <v>2.5</v>
      </c>
      <c r="E20" s="9"/>
      <c r="F20" t="s">
        <v>54</v>
      </c>
      <c r="G20" t="s">
        <v>55</v>
      </c>
      <c r="H20" t="s">
        <v>56</v>
      </c>
      <c r="I20" t="s">
        <v>57</v>
      </c>
    </row>
    <row r="21" spans="2:9" x14ac:dyDescent="0.25">
      <c r="B21" t="s">
        <v>58</v>
      </c>
      <c r="C21" s="1">
        <v>45414</v>
      </c>
      <c r="D21">
        <v>1.5</v>
      </c>
      <c r="E21" s="8">
        <f>D21</f>
        <v>1.5</v>
      </c>
    </row>
    <row r="22" spans="2:9" x14ac:dyDescent="0.25">
      <c r="C22" s="1"/>
      <c r="E22" s="8"/>
    </row>
    <row r="23" spans="2:9" x14ac:dyDescent="0.25">
      <c r="C23" s="1"/>
      <c r="E23" s="8"/>
    </row>
    <row r="24" spans="2:9" x14ac:dyDescent="0.25">
      <c r="C24" s="1"/>
      <c r="E24" s="8"/>
    </row>
    <row r="25" spans="2:9" x14ac:dyDescent="0.25">
      <c r="C25" s="1"/>
      <c r="E25" s="8"/>
    </row>
    <row r="26" spans="2:9" x14ac:dyDescent="0.25">
      <c r="C26" s="1"/>
      <c r="E26" s="8"/>
    </row>
    <row r="27" spans="2:9" x14ac:dyDescent="0.25">
      <c r="C27" s="1"/>
      <c r="E27" s="8"/>
    </row>
    <row r="28" spans="2:9" x14ac:dyDescent="0.25">
      <c r="C28" s="1"/>
      <c r="E28" s="8"/>
    </row>
    <row r="29" spans="2:9" x14ac:dyDescent="0.25">
      <c r="C29" s="1"/>
      <c r="E29" s="8"/>
    </row>
    <row r="30" spans="2:9" x14ac:dyDescent="0.25">
      <c r="B30" t="s">
        <v>5</v>
      </c>
      <c r="C30" s="1"/>
      <c r="E30" s="2">
        <f>D30</f>
        <v>0</v>
      </c>
    </row>
    <row r="31" spans="2:9" x14ac:dyDescent="0.25">
      <c r="C31" s="1"/>
      <c r="E31" s="2">
        <f>D31</f>
        <v>0</v>
      </c>
    </row>
    <row r="32" spans="2:9" x14ac:dyDescent="0.25">
      <c r="B32" t="s">
        <v>10</v>
      </c>
      <c r="C32" s="1"/>
      <c r="E32" s="9">
        <f>SUM(D32:D35)</f>
        <v>0</v>
      </c>
    </row>
    <row r="33" spans="2:5" x14ac:dyDescent="0.25">
      <c r="C33" s="1"/>
      <c r="E33" s="9"/>
    </row>
    <row r="34" spans="2:5" x14ac:dyDescent="0.25">
      <c r="C34" s="1"/>
      <c r="E34" s="9"/>
    </row>
    <row r="35" spans="2:5" x14ac:dyDescent="0.25">
      <c r="C35" s="1"/>
      <c r="E35" s="9"/>
    </row>
    <row r="36" spans="2:5" x14ac:dyDescent="0.25">
      <c r="B36" t="s">
        <v>11</v>
      </c>
      <c r="C36" s="1"/>
      <c r="E36" s="9">
        <f>SUM(D36,D37)</f>
        <v>0</v>
      </c>
    </row>
    <row r="37" spans="2:5" x14ac:dyDescent="0.25">
      <c r="C37" s="1"/>
      <c r="E37" s="9"/>
    </row>
    <row r="38" spans="2:5" x14ac:dyDescent="0.25">
      <c r="B38" t="s">
        <v>13</v>
      </c>
      <c r="C38" s="1"/>
      <c r="E38" s="9">
        <f>SUM(D38:D43)</f>
        <v>0</v>
      </c>
    </row>
    <row r="39" spans="2:5" x14ac:dyDescent="0.25">
      <c r="C39" s="1"/>
      <c r="E39" s="9"/>
    </row>
    <row r="40" spans="2:5" x14ac:dyDescent="0.25">
      <c r="C40" s="1"/>
      <c r="E40" s="9"/>
    </row>
    <row r="41" spans="2:5" x14ac:dyDescent="0.25">
      <c r="C41" s="1"/>
      <c r="E41" s="9"/>
    </row>
    <row r="42" spans="2:5" x14ac:dyDescent="0.25">
      <c r="E42" s="9"/>
    </row>
    <row r="43" spans="2:5" x14ac:dyDescent="0.25">
      <c r="E43" s="9"/>
    </row>
    <row r="44" spans="2:5" x14ac:dyDescent="0.25">
      <c r="B44" t="s">
        <v>12</v>
      </c>
      <c r="C44" s="1"/>
      <c r="E44" s="9">
        <f>SUM(D44:D45)</f>
        <v>0</v>
      </c>
    </row>
    <row r="45" spans="2:5" x14ac:dyDescent="0.25">
      <c r="C45" s="1"/>
      <c r="E45" s="9"/>
    </row>
  </sheetData>
  <mergeCells count="7">
    <mergeCell ref="G3:I3"/>
    <mergeCell ref="B3:D3"/>
    <mergeCell ref="E32:E35"/>
    <mergeCell ref="E36:E37"/>
    <mergeCell ref="E44:E45"/>
    <mergeCell ref="E38:E43"/>
    <mergeCell ref="E8:E2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3039-96E6-4429-A85D-B9FF999BCD4E}">
  <dimension ref="B3:H16"/>
  <sheetViews>
    <sheetView workbookViewId="0">
      <selection activeCell="K18" sqref="K18"/>
    </sheetView>
  </sheetViews>
  <sheetFormatPr baseColWidth="10" defaultRowHeight="15" x14ac:dyDescent="0.25"/>
  <cols>
    <col min="2" max="2" width="42.5703125" customWidth="1"/>
    <col min="7" max="7" width="18.5703125" customWidth="1"/>
  </cols>
  <sheetData>
    <row r="3" spans="2:8" x14ac:dyDescent="0.25">
      <c r="B3" t="s">
        <v>14</v>
      </c>
    </row>
    <row r="5" spans="2:8" x14ac:dyDescent="0.25">
      <c r="F5" s="4">
        <v>70</v>
      </c>
    </row>
    <row r="7" spans="2:8" x14ac:dyDescent="0.25">
      <c r="C7" t="s">
        <v>15</v>
      </c>
      <c r="D7" t="s">
        <v>16</v>
      </c>
      <c r="F7" t="s">
        <v>26</v>
      </c>
      <c r="G7" t="s">
        <v>17</v>
      </c>
      <c r="H7" t="s">
        <v>18</v>
      </c>
    </row>
    <row r="8" spans="2:8" x14ac:dyDescent="0.25">
      <c r="B8" t="s">
        <v>19</v>
      </c>
      <c r="C8">
        <v>2.5</v>
      </c>
      <c r="D8" s="4">
        <v>100</v>
      </c>
      <c r="E8" t="s">
        <v>25</v>
      </c>
    </row>
    <row r="9" spans="2:8" x14ac:dyDescent="0.25">
      <c r="D9" s="4"/>
    </row>
    <row r="10" spans="2:8" x14ac:dyDescent="0.25">
      <c r="B10" t="s">
        <v>20</v>
      </c>
      <c r="C10">
        <v>1.5</v>
      </c>
      <c r="D10" s="4">
        <f>C10*$F$5</f>
        <v>105</v>
      </c>
    </row>
    <row r="11" spans="2:8" x14ac:dyDescent="0.25">
      <c r="B11" t="s">
        <v>21</v>
      </c>
      <c r="C11">
        <v>2</v>
      </c>
      <c r="D11" s="4">
        <f>C11*$F$5</f>
        <v>140</v>
      </c>
      <c r="E11" s="5">
        <v>240</v>
      </c>
      <c r="F11" s="5"/>
      <c r="G11">
        <v>2.75</v>
      </c>
    </row>
    <row r="12" spans="2:8" x14ac:dyDescent="0.25">
      <c r="B12" t="s">
        <v>22</v>
      </c>
      <c r="C12">
        <v>12</v>
      </c>
      <c r="D12" s="4">
        <f t="shared" ref="D12:D13" si="0">C12*$F$5</f>
        <v>840</v>
      </c>
      <c r="E12" s="10">
        <f>SUM(D12:D13)</f>
        <v>1050</v>
      </c>
      <c r="F12" s="11"/>
      <c r="G12">
        <v>26.5</v>
      </c>
    </row>
    <row r="13" spans="2:8" x14ac:dyDescent="0.25">
      <c r="B13" t="s">
        <v>23</v>
      </c>
      <c r="C13">
        <v>3</v>
      </c>
      <c r="D13" s="4">
        <f t="shared" si="0"/>
        <v>210</v>
      </c>
      <c r="E13" s="11"/>
      <c r="F13" s="11"/>
      <c r="G13">
        <v>2.25</v>
      </c>
    </row>
    <row r="14" spans="2:8" x14ac:dyDescent="0.25">
      <c r="B14" s="7" t="s">
        <v>24</v>
      </c>
      <c r="C14" s="2">
        <f>SUM(C10:C13)</f>
        <v>18.5</v>
      </c>
      <c r="D14" s="4">
        <f>C14*$F$5</f>
        <v>1295</v>
      </c>
      <c r="E14" s="6">
        <f>SUM(E10:E13)</f>
        <v>1290</v>
      </c>
      <c r="F14" s="6">
        <v>1250</v>
      </c>
      <c r="G14" s="7">
        <f>SUM(G10:G13)</f>
        <v>31.5</v>
      </c>
      <c r="H14" s="4">
        <f>E14/G14</f>
        <v>40.952380952380949</v>
      </c>
    </row>
    <row r="15" spans="2:8" x14ac:dyDescent="0.25">
      <c r="D15" s="4"/>
    </row>
    <row r="16" spans="2:8" x14ac:dyDescent="0.25">
      <c r="D16" s="4"/>
      <c r="E16" s="4"/>
    </row>
  </sheetData>
  <mergeCells count="2">
    <mergeCell ref="E12:E13"/>
    <mergeCell ref="F12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calcul devis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2024-06-27T08:20:12Z</dcterms:modified>
</cp:coreProperties>
</file>