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43 - Prospects M et Mme Fisset - CLT00032\01- ADMINISTRATIF\"/>
    </mc:Choice>
  </mc:AlternateContent>
  <xr:revisionPtr revIDLastSave="0" documentId="13_ncr:1_{6E139E33-59EE-4B8D-8A39-6335F98FE2A9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3" i="1" s="1"/>
  <c r="E10" i="1"/>
  <c r="I13" i="2" l="1"/>
  <c r="C15" i="2"/>
  <c r="E15" i="2"/>
  <c r="E12" i="2"/>
  <c r="D13" i="2"/>
  <c r="D14" i="2"/>
  <c r="D12" i="2"/>
  <c r="D15" i="2" s="1"/>
  <c r="E6" i="1"/>
  <c r="E20" i="1"/>
  <c r="E5" i="1"/>
  <c r="K7" i="2" l="1"/>
</calcChain>
</file>

<file path=xl/sharedStrings.xml><?xml version="1.0" encoding="utf-8"?>
<sst xmlns="http://schemas.openxmlformats.org/spreadsheetml/2006/main" count="36" uniqueCount="35">
  <si>
    <t>nb H</t>
  </si>
  <si>
    <t>Remise au propre de l'existant</t>
  </si>
  <si>
    <t>calcul tarif + realisation devis</t>
  </si>
  <si>
    <t>HEURES PASSEES</t>
  </si>
  <si>
    <t>Esquisse V1</t>
  </si>
  <si>
    <t>RV presentation esq 1 (avec depl + CT à suivre)</t>
  </si>
  <si>
    <t>CLIENTS FISSET</t>
  </si>
  <si>
    <t>RV découverte (hors 40mn trajet)</t>
  </si>
  <si>
    <t>Estimation de devis</t>
  </si>
  <si>
    <t>Heures</t>
  </si>
  <si>
    <t>Tarif</t>
  </si>
  <si>
    <t>RV déco dont relevé</t>
  </si>
  <si>
    <t>devis</t>
  </si>
  <si>
    <t>remise au propre</t>
  </si>
  <si>
    <t>recherche esquisses</t>
  </si>
  <si>
    <t>rv pres avec depl</t>
  </si>
  <si>
    <t>CT clients</t>
  </si>
  <si>
    <t>9h30</t>
  </si>
  <si>
    <t>12h50</t>
  </si>
  <si>
    <t>13h</t>
  </si>
  <si>
    <t>13h45</t>
  </si>
  <si>
    <t>15h15</t>
  </si>
  <si>
    <t>16h55</t>
  </si>
  <si>
    <t>19h</t>
  </si>
  <si>
    <t>19h40</t>
  </si>
  <si>
    <t>9h15</t>
  </si>
  <si>
    <t>10h40</t>
  </si>
  <si>
    <t>11h15</t>
  </si>
  <si>
    <t>12h45</t>
  </si>
  <si>
    <t>16h10</t>
  </si>
  <si>
    <t>17h30</t>
  </si>
  <si>
    <t>prepa support presentation</t>
  </si>
  <si>
    <t>RV presentation esq 1 (hors depl)</t>
  </si>
  <si>
    <t>maj support + envoi mail</t>
  </si>
  <si>
    <t xml:space="preserve">TAUX HORAIRE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</si>
</sst>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8" fontId="0" fillId="0" borderId="0" xfId="0" applyNumberFormat="1"/>
    <xf numFmtId="6" fontId="0" fillId="0" borderId="0" xfId="0" applyNumberFormat="1"/>
    <xf numFmtId="6" fontId="0" fillId="3" borderId="0" xfId="0" applyNumberForma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M20"/>
  <sheetViews>
    <sheetView tabSelected="1" workbookViewId="0">
      <selection activeCell="G6" sqref="G6"/>
    </sheetView>
  </sheetViews>
  <sheetFormatPr baseColWidth="10" defaultRowHeight="15" x14ac:dyDescent="0.25"/>
  <cols>
    <col min="2" max="2" width="40" customWidth="1"/>
  </cols>
  <sheetData>
    <row r="1" spans="1:13" x14ac:dyDescent="0.25">
      <c r="A1" t="s">
        <v>6</v>
      </c>
    </row>
    <row r="3" spans="1:13" x14ac:dyDescent="0.25">
      <c r="B3" s="7" t="s">
        <v>3</v>
      </c>
      <c r="C3" s="7"/>
      <c r="D3" s="7"/>
      <c r="E3" s="3">
        <f>SUM(E5:E20)</f>
        <v>23.25</v>
      </c>
    </row>
    <row r="4" spans="1:13" x14ac:dyDescent="0.25">
      <c r="D4" t="s">
        <v>0</v>
      </c>
    </row>
    <row r="5" spans="1:13" x14ac:dyDescent="0.25">
      <c r="B5" t="s">
        <v>7</v>
      </c>
      <c r="C5" s="1">
        <v>45229</v>
      </c>
      <c r="D5">
        <v>2.5</v>
      </c>
      <c r="E5" s="2">
        <f>D5</f>
        <v>2.5</v>
      </c>
    </row>
    <row r="6" spans="1:13" x14ac:dyDescent="0.25">
      <c r="B6" t="s">
        <v>2</v>
      </c>
      <c r="C6" s="1">
        <v>45233</v>
      </c>
      <c r="D6">
        <v>1.5</v>
      </c>
      <c r="E6" s="2">
        <f>D6</f>
        <v>1.5</v>
      </c>
    </row>
    <row r="7" spans="1:13" x14ac:dyDescent="0.25">
      <c r="B7" t="s">
        <v>1</v>
      </c>
      <c r="C7" s="1">
        <v>45237</v>
      </c>
      <c r="D7">
        <v>3</v>
      </c>
      <c r="E7" s="7">
        <f>SUM(D7:D9)</f>
        <v>4</v>
      </c>
    </row>
    <row r="8" spans="1:13" x14ac:dyDescent="0.25">
      <c r="B8" t="s">
        <v>16</v>
      </c>
      <c r="C8" s="1">
        <v>45238</v>
      </c>
      <c r="D8">
        <v>0.25</v>
      </c>
      <c r="E8" s="7"/>
    </row>
    <row r="9" spans="1:13" x14ac:dyDescent="0.25">
      <c r="B9" t="s">
        <v>1</v>
      </c>
      <c r="C9" s="1">
        <v>45239</v>
      </c>
      <c r="D9">
        <v>0.75</v>
      </c>
      <c r="E9" s="7"/>
    </row>
    <row r="10" spans="1:13" x14ac:dyDescent="0.25">
      <c r="B10" t="s">
        <v>4</v>
      </c>
      <c r="C10" s="1">
        <v>45243</v>
      </c>
      <c r="D10">
        <v>6.5</v>
      </c>
      <c r="E10" s="8">
        <f>SUM(D10:D19)</f>
        <v>15.25</v>
      </c>
      <c r="F10" t="s">
        <v>17</v>
      </c>
      <c r="G10" t="s">
        <v>18</v>
      </c>
      <c r="H10" t="s">
        <v>19</v>
      </c>
      <c r="I10" t="s">
        <v>20</v>
      </c>
      <c r="J10" t="s">
        <v>21</v>
      </c>
      <c r="K10" t="s">
        <v>22</v>
      </c>
      <c r="L10" t="s">
        <v>23</v>
      </c>
      <c r="M10" t="s">
        <v>24</v>
      </c>
    </row>
    <row r="11" spans="1:13" x14ac:dyDescent="0.25">
      <c r="C11" s="1">
        <v>45244</v>
      </c>
      <c r="D11">
        <v>4.25</v>
      </c>
      <c r="E11" s="8"/>
      <c r="F11" t="s">
        <v>25</v>
      </c>
      <c r="G11" t="s">
        <v>26</v>
      </c>
      <c r="H11" t="s">
        <v>27</v>
      </c>
      <c r="I11" t="s">
        <v>28</v>
      </c>
      <c r="J11" t="s">
        <v>29</v>
      </c>
      <c r="K11" t="s">
        <v>30</v>
      </c>
    </row>
    <row r="12" spans="1:13" x14ac:dyDescent="0.25">
      <c r="B12" t="s">
        <v>31</v>
      </c>
      <c r="C12" s="1">
        <v>45250</v>
      </c>
      <c r="D12">
        <v>1</v>
      </c>
      <c r="E12" s="8"/>
    </row>
    <row r="13" spans="1:13" x14ac:dyDescent="0.25">
      <c r="B13" t="s">
        <v>32</v>
      </c>
      <c r="C13" s="1">
        <v>45264</v>
      </c>
      <c r="D13">
        <v>2</v>
      </c>
      <c r="E13" s="8"/>
    </row>
    <row r="14" spans="1:13" x14ac:dyDescent="0.25">
      <c r="B14" t="s">
        <v>33</v>
      </c>
      <c r="C14" s="1">
        <v>45265</v>
      </c>
      <c r="D14">
        <v>1.5</v>
      </c>
      <c r="E14" s="8"/>
    </row>
    <row r="15" spans="1:13" x14ac:dyDescent="0.25">
      <c r="C15" s="1"/>
      <c r="E15" s="8"/>
    </row>
    <row r="16" spans="1:13" x14ac:dyDescent="0.25">
      <c r="C16" s="1"/>
      <c r="E16" s="8"/>
    </row>
    <row r="17" spans="2:5" x14ac:dyDescent="0.25">
      <c r="C17" s="1"/>
      <c r="E17" s="8"/>
    </row>
    <row r="18" spans="2:5" x14ac:dyDescent="0.25">
      <c r="C18" s="1"/>
      <c r="E18" s="8"/>
    </row>
    <row r="19" spans="2:5" x14ac:dyDescent="0.25">
      <c r="C19" s="1"/>
      <c r="E19" s="8"/>
    </row>
    <row r="20" spans="2:5" x14ac:dyDescent="0.25">
      <c r="B20" t="s">
        <v>5</v>
      </c>
      <c r="C20" s="1"/>
      <c r="E20" s="2">
        <f>D20</f>
        <v>0</v>
      </c>
    </row>
  </sheetData>
  <mergeCells count="3">
    <mergeCell ref="B3:D3"/>
    <mergeCell ref="E7:E9"/>
    <mergeCell ref="E10:E1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8BCAC-B84C-4EA9-A588-B4F8DA9D0C2D}">
  <dimension ref="B4:K15"/>
  <sheetViews>
    <sheetView workbookViewId="0">
      <selection activeCell="J18" sqref="J18"/>
    </sheetView>
  </sheetViews>
  <sheetFormatPr baseColWidth="10" defaultRowHeight="15" x14ac:dyDescent="0.25"/>
  <cols>
    <col min="2" max="2" width="28" customWidth="1"/>
  </cols>
  <sheetData>
    <row r="4" spans="2:11" x14ac:dyDescent="0.25">
      <c r="B4" t="s">
        <v>8</v>
      </c>
    </row>
    <row r="5" spans="2:11" x14ac:dyDescent="0.25">
      <c r="K5" t="s">
        <v>34</v>
      </c>
    </row>
    <row r="6" spans="2:11" x14ac:dyDescent="0.25">
      <c r="K6" s="5">
        <v>1390</v>
      </c>
    </row>
    <row r="7" spans="2:11" x14ac:dyDescent="0.25">
      <c r="F7" s="4">
        <v>80</v>
      </c>
      <c r="K7" s="6">
        <f>K6/Feuil1!E3</f>
        <v>59.784946236559136</v>
      </c>
    </row>
    <row r="8" spans="2:11" x14ac:dyDescent="0.25">
      <c r="C8" t="s">
        <v>9</v>
      </c>
      <c r="D8" t="s">
        <v>10</v>
      </c>
    </row>
    <row r="9" spans="2:11" x14ac:dyDescent="0.25">
      <c r="B9" t="s">
        <v>11</v>
      </c>
      <c r="C9">
        <v>2.5</v>
      </c>
      <c r="D9" s="4">
        <v>80</v>
      </c>
    </row>
    <row r="11" spans="2:11" x14ac:dyDescent="0.25">
      <c r="B11" t="s">
        <v>12</v>
      </c>
      <c r="C11">
        <v>2.5</v>
      </c>
      <c r="D11" s="4"/>
    </row>
    <row r="12" spans="2:11" x14ac:dyDescent="0.25">
      <c r="B12" t="s">
        <v>13</v>
      </c>
      <c r="C12">
        <v>3</v>
      </c>
      <c r="D12" s="4">
        <f>C12*$F$7</f>
        <v>240</v>
      </c>
      <c r="E12" s="4">
        <f>D12</f>
        <v>240</v>
      </c>
    </row>
    <row r="13" spans="2:11" x14ac:dyDescent="0.25">
      <c r="B13" t="s">
        <v>14</v>
      </c>
      <c r="C13">
        <v>15</v>
      </c>
      <c r="D13" s="4">
        <f t="shared" ref="D13:D14" si="0">C13*$F$7</f>
        <v>1200</v>
      </c>
      <c r="E13" s="9">
        <v>1150</v>
      </c>
      <c r="F13">
        <v>76.153846150000007</v>
      </c>
      <c r="I13" s="4">
        <f>E15/C15</f>
        <v>59.148936170212764</v>
      </c>
    </row>
    <row r="14" spans="2:11" x14ac:dyDescent="0.25">
      <c r="B14" t="s">
        <v>15</v>
      </c>
      <c r="C14">
        <v>3</v>
      </c>
      <c r="D14" s="4">
        <f t="shared" si="0"/>
        <v>240</v>
      </c>
      <c r="E14" s="9"/>
    </row>
    <row r="15" spans="2:11" x14ac:dyDescent="0.25">
      <c r="C15">
        <f>SUM(C11:C14)</f>
        <v>23.5</v>
      </c>
      <c r="D15" s="4">
        <f>SUM(D11:D14)</f>
        <v>1680</v>
      </c>
      <c r="E15" s="4">
        <f>SUM(E12:E14)</f>
        <v>1390</v>
      </c>
      <c r="F15" s="4">
        <v>66.489999999999995</v>
      </c>
    </row>
  </sheetData>
  <mergeCells count="1">
    <mergeCell ref="E13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Laurence DUMONT</cp:lastModifiedBy>
  <dcterms:created xsi:type="dcterms:W3CDTF">2021-12-07T19:08:53Z</dcterms:created>
  <dcterms:modified xsi:type="dcterms:W3CDTF">2024-01-22T11:05:11Z</dcterms:modified>
</cp:coreProperties>
</file>