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103 - Marie Caillault et Jeremie Joyet - CLT00089\04- PLANS\"/>
    </mc:Choice>
  </mc:AlternateContent>
  <xr:revisionPtr revIDLastSave="0" documentId="13_ncr:1_{DAC7A234-5245-48C4-9949-D83395CA11BE}" xr6:coauthVersionLast="47" xr6:coauthVersionMax="47" xr10:uidLastSave="{00000000-0000-0000-0000-000000000000}"/>
  <bookViews>
    <workbookView xWindow="-28920" yWindow="0" windowWidth="29040" windowHeight="15720" xr2:uid="{446F4CAC-AA6A-4FB0-A017-CD733989D51F}"/>
  </bookViews>
  <sheets>
    <sheet name="Feuille1" sheetId="1" r:id="rId1"/>
    <sheet name="Feuille2" sheetId="2" r:id="rId2"/>
    <sheet name="Feuille3" sheetId="3" r:id="rId3"/>
  </sheets>
  <definedNames>
    <definedName name="_xlnm.Print_Area" localSheetId="0">Feuille1!$A$2:$K$41</definedName>
  </definedNames>
  <calcPr calcId="191029"/>
</workbook>
</file>

<file path=xl/calcChain.xml><?xml version="1.0" encoding="utf-8"?>
<calcChain xmlns="http://schemas.openxmlformats.org/spreadsheetml/2006/main">
  <c r="T36" i="1" l="1"/>
  <c r="O29" i="1"/>
  <c r="T38" i="1" l="1"/>
  <c r="O38" i="1"/>
  <c r="J38" i="1"/>
  <c r="T21" i="1"/>
  <c r="O21" i="1"/>
  <c r="J21" i="1"/>
  <c r="E38" i="1"/>
  <c r="E40" i="1" s="1"/>
  <c r="E21" i="1"/>
  <c r="T40" i="1" l="1"/>
  <c r="O40" i="1"/>
  <c r="J40" i="1"/>
</calcChain>
</file>

<file path=xl/sharedStrings.xml><?xml version="1.0" encoding="utf-8"?>
<sst xmlns="http://schemas.openxmlformats.org/spreadsheetml/2006/main" count="173" uniqueCount="52">
  <si>
    <t>Nom</t>
  </si>
  <si>
    <t>Projet :</t>
  </si>
  <si>
    <t>TABLEAU DES SURFACES UTILES EN M²</t>
  </si>
  <si>
    <t>DESCRIPTIF</t>
  </si>
  <si>
    <t>Niveau RDC</t>
  </si>
  <si>
    <t>Cuisine</t>
  </si>
  <si>
    <t>CAILLAULT JOYET</t>
  </si>
  <si>
    <t>Rénovation intérieure</t>
  </si>
  <si>
    <t>Niveau Sous-sol</t>
  </si>
  <si>
    <t>PROPOSITION A</t>
  </si>
  <si>
    <t>PROPOSITION C</t>
  </si>
  <si>
    <t>PROPOSITION B</t>
  </si>
  <si>
    <t>EXISTANT</t>
  </si>
  <si>
    <t>TOTAL RdC &amp; Sous-Sol</t>
  </si>
  <si>
    <t>Dégagement</t>
  </si>
  <si>
    <t>Salon / SàM</t>
  </si>
  <si>
    <t>Chambre 1</t>
  </si>
  <si>
    <t>Chambre 2</t>
  </si>
  <si>
    <t>SdE</t>
  </si>
  <si>
    <t>WC</t>
  </si>
  <si>
    <t>Chambre 3</t>
  </si>
  <si>
    <t>Chambre 4</t>
  </si>
  <si>
    <t>Chaufferie</t>
  </si>
  <si>
    <t>Buanderie / WC</t>
  </si>
  <si>
    <t>Cave</t>
  </si>
  <si>
    <t>Total RDC</t>
  </si>
  <si>
    <t>Total Sous-Sol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</si>
  <si>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</si>
  <si>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</si>
  <si>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</si>
  <si>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</si>
  <si>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</si>
  <si>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</si>
  <si>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</si>
  <si>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</si>
  <si>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</si>
  <si>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</si>
  <si>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</si>
  <si>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</si>
  <si>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</si>
  <si>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Entrée</t>
  </si>
  <si>
    <t>Buanderie</t>
  </si>
  <si>
    <t>Cave + Rgt</t>
  </si>
  <si>
    <t>Pièce de vie</t>
  </si>
  <si>
    <t>Réserve</t>
  </si>
  <si>
    <t>14</t>
  </si>
  <si>
    <t>15</t>
  </si>
  <si>
    <t>16</t>
  </si>
  <si>
    <t>17</t>
  </si>
  <si>
    <t>Surfaces utiles en m²</t>
  </si>
  <si>
    <t>Dégagement &gt;1,8m</t>
  </si>
  <si>
    <t>Chambre d'appoint +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</si>
</sst>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.00&quot; &quot;[$€-40C];[Red]&quot;-&quot;#,##0.00&quot; &quot;[$€-40C]"/>
  </numFmts>
  <fonts count="7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rgb="FFFF3333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EEEEEE"/>
        <bgColor rgb="FFEEEEEE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32">
    <xf numFmtId="0" fontId="0" fillId="0" borderId="0" xfId="0"/>
    <xf numFmtId="164" fontId="3" fillId="2" borderId="0" xfId="0" applyNumberFormat="1" applyFont="1" applyFill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0" fillId="0" borderId="3" xfId="0" applyNumberFormat="1" applyBorder="1"/>
    <xf numFmtId="0" fontId="0" fillId="0" borderId="2" xfId="0" applyBorder="1"/>
    <xf numFmtId="0" fontId="4" fillId="0" borderId="0" xfId="0" applyFont="1" applyAlignment="1">
      <alignment horizontal="center"/>
    </xf>
    <xf numFmtId="4" fontId="5" fillId="0" borderId="3" xfId="0" applyNumberFormat="1" applyFont="1" applyBorder="1"/>
    <xf numFmtId="0" fontId="6" fillId="0" borderId="0" xfId="0" applyFont="1"/>
    <xf numFmtId="49" fontId="0" fillId="0" borderId="2" xfId="0" applyNumberFormat="1" applyBorder="1"/>
    <xf numFmtId="0" fontId="5" fillId="0" borderId="5" xfId="0" applyFont="1" applyBorder="1" applyAlignment="1">
      <alignment vertical="center"/>
    </xf>
    <xf numFmtId="4" fontId="4" fillId="3" borderId="5" xfId="0" applyNumberFormat="1" applyFont="1" applyFill="1" applyBorder="1" applyAlignment="1">
      <alignment horizontal="center"/>
    </xf>
    <xf numFmtId="0" fontId="4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4" fontId="0" fillId="0" borderId="0" xfId="0" applyNumberFormat="1"/>
    <xf numFmtId="4" fontId="5" fillId="0" borderId="0" xfId="0" applyNumberFormat="1" applyFont="1"/>
    <xf numFmtId="4" fontId="4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right"/>
    </xf>
    <xf numFmtId="49" fontId="0" fillId="0" borderId="10" xfId="0" applyNumberFormat="1" applyBorder="1"/>
    <xf numFmtId="4" fontId="5" fillId="0" borderId="9" xfId="0" applyNumberFormat="1" applyFont="1" applyBorder="1"/>
    <xf numFmtId="4" fontId="5" fillId="0" borderId="11" xfId="0" applyNumberFormat="1" applyFont="1" applyBorder="1"/>
    <xf numFmtId="0" fontId="0" fillId="0" borderId="11" xfId="0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</cellXfs>
  <cellStyles count="5">
    <cellStyle name="Heading" xfId="1" xr:uid="{7E641832-FA4D-406C-B02B-E4CA0A07C9E0}"/>
    <cellStyle name="Heading1" xfId="2" xr:uid="{F91C3B6A-F09A-4339-BB01-4C5B4E2D27E0}"/>
    <cellStyle name="Normal" xfId="0" builtinId="0" customBuiltin="1"/>
    <cellStyle name="Result" xfId="3" xr:uid="{97C5A00F-4803-44CF-9AD8-50D22312B411}"/>
    <cellStyle name="Result2" xfId="4" xr:uid="{31432230-BF9B-438C-A3FB-CC44C3476B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DC490-3EA6-4D81-A3F1-8E866A482D34}">
  <dimension ref="A2:T41"/>
  <sheetViews>
    <sheetView tabSelected="1" workbookViewId="0">
      <selection activeCell="Q10" sqref="Q10:T21"/>
    </sheetView>
  </sheetViews>
  <sheetFormatPr baseColWidth="10" defaultRowHeight="14.25" x14ac:dyDescent="0.2"/>
  <cols>
    <col min="1" max="1" width="6.125" customWidth="1"/>
    <col min="2" max="2" width="3.625" customWidth="1"/>
    <col min="3" max="3" width="10.75" customWidth="1"/>
    <col min="4" max="4" width="9.75" customWidth="1"/>
    <col min="5" max="5" width="16.625" customWidth="1"/>
    <col min="6" max="6" width="2.375" customWidth="1"/>
    <col min="7" max="7" width="3.625" customWidth="1"/>
    <col min="8" max="8" width="10.75" customWidth="1"/>
    <col min="9" max="9" width="9.75" customWidth="1"/>
    <col min="10" max="10" width="16.625" customWidth="1"/>
    <col min="11" max="11" width="2.375" customWidth="1"/>
    <col min="12" max="12" width="3.625" customWidth="1"/>
    <col min="13" max="13" width="10.75" customWidth="1"/>
    <col min="14" max="14" width="9.75" customWidth="1"/>
    <col min="15" max="15" width="16.625" customWidth="1"/>
    <col min="16" max="16" width="2.5" customWidth="1"/>
    <col min="17" max="17" width="3.625" customWidth="1"/>
    <col min="18" max="18" width="10.75" customWidth="1"/>
    <col min="19" max="19" width="9.75" customWidth="1"/>
    <col min="20" max="20" width="16.625" customWidth="1"/>
  </cols>
  <sheetData>
    <row r="2" spans="1:20" x14ac:dyDescent="0.2">
      <c r="A2" t="s">
        <v>0</v>
      </c>
      <c r="C2" t="s">
        <v>6</v>
      </c>
    </row>
    <row r="4" spans="1:20" x14ac:dyDescent="0.2">
      <c r="A4" t="s">
        <v>1</v>
      </c>
      <c r="C4" t="s">
        <v>7</v>
      </c>
    </row>
    <row r="5" spans="1:20" ht="15" x14ac:dyDescent="0.25">
      <c r="E5" s="1">
        <v>45958</v>
      </c>
    </row>
    <row r="8" spans="1:20" ht="23.25" customHeight="1" x14ac:dyDescent="0.2">
      <c r="C8" s="29" t="s">
        <v>2</v>
      </c>
      <c r="D8" s="29"/>
      <c r="E8" s="29"/>
      <c r="F8" s="29"/>
      <c r="G8" s="29"/>
      <c r="H8" s="29"/>
      <c r="I8" s="29"/>
      <c r="J8" s="29"/>
      <c r="K8" s="29"/>
    </row>
    <row r="10" spans="1:20" ht="20.85" customHeight="1" x14ac:dyDescent="0.2">
      <c r="B10" s="23" t="s">
        <v>3</v>
      </c>
      <c r="C10" s="24"/>
      <c r="D10" s="25"/>
      <c r="E10" s="10" t="s">
        <v>12</v>
      </c>
      <c r="F10" s="2"/>
      <c r="G10" s="23" t="s">
        <v>3</v>
      </c>
      <c r="H10" s="24"/>
      <c r="I10" s="25"/>
      <c r="J10" s="3" t="s">
        <v>9</v>
      </c>
      <c r="K10" s="2"/>
      <c r="L10" s="23" t="s">
        <v>3</v>
      </c>
      <c r="M10" s="24"/>
      <c r="N10" s="25"/>
      <c r="O10" s="3" t="s">
        <v>11</v>
      </c>
      <c r="Q10" s="23" t="s">
        <v>3</v>
      </c>
      <c r="R10" s="24"/>
      <c r="S10" s="25"/>
      <c r="T10" s="3" t="s">
        <v>10</v>
      </c>
    </row>
    <row r="11" spans="1:20" ht="15.75" x14ac:dyDescent="0.25">
      <c r="B11" s="26" t="s">
        <v>49</v>
      </c>
      <c r="C11" s="27"/>
      <c r="D11" s="27"/>
      <c r="E11" s="28"/>
      <c r="F11" s="15"/>
      <c r="G11" s="26" t="s">
        <v>49</v>
      </c>
      <c r="H11" s="27"/>
      <c r="I11" s="27"/>
      <c r="J11" s="28"/>
      <c r="L11" s="26" t="s">
        <v>49</v>
      </c>
      <c r="M11" s="27"/>
      <c r="N11" s="27"/>
      <c r="O11" s="28"/>
      <c r="Q11" s="26" t="s">
        <v>49</v>
      </c>
      <c r="R11" s="27"/>
      <c r="S11" s="27"/>
      <c r="T11" s="28"/>
    </row>
    <row r="12" spans="1:20" x14ac:dyDescent="0.2">
      <c r="B12" s="5"/>
      <c r="E12" s="4"/>
      <c r="F12" s="15"/>
      <c r="G12" s="5"/>
      <c r="J12" s="4"/>
      <c r="L12" s="5"/>
      <c r="O12" s="4"/>
      <c r="Q12" s="5"/>
      <c r="T12" s="4"/>
    </row>
    <row r="13" spans="1:20" x14ac:dyDescent="0.2">
      <c r="B13" s="5"/>
      <c r="C13" s="8" t="s">
        <v>4</v>
      </c>
      <c r="E13" s="4"/>
      <c r="F13" s="15"/>
      <c r="G13" s="5"/>
      <c r="H13" s="8" t="s">
        <v>4</v>
      </c>
      <c r="J13" s="4"/>
      <c r="L13" s="5"/>
      <c r="M13" s="8" t="s">
        <v>4</v>
      </c>
      <c r="O13" s="4"/>
      <c r="Q13" s="5"/>
      <c r="R13" s="8" t="s">
        <v>4</v>
      </c>
      <c r="T13" s="4"/>
    </row>
    <row r="14" spans="1:20" x14ac:dyDescent="0.2">
      <c r="B14" s="9" t="s">
        <v>27</v>
      </c>
      <c r="C14" t="s">
        <v>14</v>
      </c>
      <c r="E14" s="4">
        <v>13.41</v>
      </c>
      <c r="F14" s="15"/>
      <c r="G14" s="9" t="s">
        <v>27</v>
      </c>
      <c r="H14" t="s">
        <v>14</v>
      </c>
      <c r="J14" s="4">
        <v>10.54</v>
      </c>
      <c r="L14" s="9" t="s">
        <v>27</v>
      </c>
      <c r="M14" t="s">
        <v>14</v>
      </c>
      <c r="O14" s="4">
        <v>12.73</v>
      </c>
      <c r="Q14" s="9" t="s">
        <v>27</v>
      </c>
      <c r="R14" t="s">
        <v>14</v>
      </c>
      <c r="T14" s="4">
        <v>12</v>
      </c>
    </row>
    <row r="15" spans="1:20" x14ac:dyDescent="0.2">
      <c r="B15" s="9" t="s">
        <v>28</v>
      </c>
      <c r="C15" t="s">
        <v>15</v>
      </c>
      <c r="E15" s="4">
        <v>35.729999999999997</v>
      </c>
      <c r="F15" s="15"/>
      <c r="G15" s="9" t="s">
        <v>28</v>
      </c>
      <c r="H15" t="s">
        <v>15</v>
      </c>
      <c r="J15" s="4">
        <v>35.729999999999997</v>
      </c>
      <c r="L15" s="9" t="s">
        <v>28</v>
      </c>
      <c r="M15" t="s">
        <v>15</v>
      </c>
      <c r="O15" s="4">
        <v>35.729999999999997</v>
      </c>
      <c r="Q15" s="9" t="s">
        <v>28</v>
      </c>
      <c r="R15" t="s">
        <v>15</v>
      </c>
      <c r="T15" s="4">
        <v>35.729999999999997</v>
      </c>
    </row>
    <row r="16" spans="1:20" x14ac:dyDescent="0.2">
      <c r="B16" s="9" t="s">
        <v>29</v>
      </c>
      <c r="C16" t="s">
        <v>5</v>
      </c>
      <c r="E16" s="4">
        <v>10.91</v>
      </c>
      <c r="F16" s="15"/>
      <c r="G16" s="9" t="s">
        <v>29</v>
      </c>
      <c r="H16" t="s">
        <v>5</v>
      </c>
      <c r="J16" s="4">
        <v>12.18</v>
      </c>
      <c r="L16" s="9" t="s">
        <v>29</v>
      </c>
      <c r="M16" t="s">
        <v>5</v>
      </c>
      <c r="O16" s="4">
        <v>10.91</v>
      </c>
      <c r="Q16" s="9" t="s">
        <v>29</v>
      </c>
      <c r="R16" t="s">
        <v>5</v>
      </c>
      <c r="T16" s="4">
        <v>10.91</v>
      </c>
    </row>
    <row r="17" spans="2:20" x14ac:dyDescent="0.2">
      <c r="B17" s="9" t="s">
        <v>30</v>
      </c>
      <c r="C17" t="s">
        <v>16</v>
      </c>
      <c r="E17" s="4">
        <v>11.94</v>
      </c>
      <c r="F17" s="15"/>
      <c r="G17" s="9" t="s">
        <v>30</v>
      </c>
      <c r="H17" t="s">
        <v>16</v>
      </c>
      <c r="J17" s="4">
        <v>11.94</v>
      </c>
      <c r="L17" s="9" t="s">
        <v>30</v>
      </c>
      <c r="M17" t="s">
        <v>16</v>
      </c>
      <c r="O17" s="4">
        <v>11.94</v>
      </c>
      <c r="Q17" s="9" t="s">
        <v>30</v>
      </c>
      <c r="R17" t="s">
        <v>16</v>
      </c>
      <c r="T17" s="4">
        <v>11.94</v>
      </c>
    </row>
    <row r="18" spans="2:20" x14ac:dyDescent="0.2">
      <c r="B18" s="9" t="s">
        <v>31</v>
      </c>
      <c r="C18" t="s">
        <v>17</v>
      </c>
      <c r="E18" s="4">
        <v>13.58</v>
      </c>
      <c r="F18" s="15"/>
      <c r="G18" s="9" t="s">
        <v>31</v>
      </c>
      <c r="H18" t="s">
        <v>17</v>
      </c>
      <c r="J18" s="4">
        <v>13.58</v>
      </c>
      <c r="L18" s="9" t="s">
        <v>31</v>
      </c>
      <c r="M18" t="s">
        <v>17</v>
      </c>
      <c r="O18" s="4">
        <v>13.58</v>
      </c>
      <c r="Q18" s="9" t="s">
        <v>31</v>
      </c>
      <c r="R18" t="s">
        <v>17</v>
      </c>
      <c r="T18" s="4">
        <v>13.58</v>
      </c>
    </row>
    <row r="19" spans="2:20" x14ac:dyDescent="0.2">
      <c r="B19" s="9" t="s">
        <v>32</v>
      </c>
      <c r="C19" t="s">
        <v>18</v>
      </c>
      <c r="E19" s="4">
        <v>5.25</v>
      </c>
      <c r="F19" s="15"/>
      <c r="G19" s="9" t="s">
        <v>32</v>
      </c>
      <c r="H19" t="s">
        <v>18</v>
      </c>
      <c r="J19" s="4">
        <v>5.25</v>
      </c>
      <c r="L19" s="9" t="s">
        <v>32</v>
      </c>
      <c r="M19" t="s">
        <v>18</v>
      </c>
      <c r="O19" s="4">
        <v>5.25</v>
      </c>
      <c r="Q19" s="9" t="s">
        <v>32</v>
      </c>
      <c r="R19" t="s">
        <v>18</v>
      </c>
      <c r="T19" s="4">
        <v>5.25</v>
      </c>
    </row>
    <row r="20" spans="2:20" x14ac:dyDescent="0.2">
      <c r="B20" s="9" t="s">
        <v>33</v>
      </c>
      <c r="C20" t="s">
        <v>19</v>
      </c>
      <c r="E20" s="4">
        <v>1.43</v>
      </c>
      <c r="F20" s="15"/>
      <c r="G20" s="9" t="s">
        <v>33</v>
      </c>
      <c r="H20" t="s">
        <v>19</v>
      </c>
      <c r="J20" s="4">
        <v>1.43</v>
      </c>
      <c r="L20" s="9" t="s">
        <v>33</v>
      </c>
      <c r="M20" t="s">
        <v>19</v>
      </c>
      <c r="O20" s="4">
        <v>1.43</v>
      </c>
      <c r="Q20" s="9" t="s">
        <v>33</v>
      </c>
      <c r="R20" t="s">
        <v>19</v>
      </c>
      <c r="T20" s="4">
        <v>1.43</v>
      </c>
    </row>
    <row r="21" spans="2:20" s="22" customFormat="1" ht="15" x14ac:dyDescent="0.25">
      <c r="B21" s="19"/>
      <c r="C21" s="30" t="s">
        <v>25</v>
      </c>
      <c r="D21" s="31"/>
      <c r="E21" s="20">
        <f>SUM(E14:E20)</f>
        <v>92.25</v>
      </c>
      <c r="F21" s="21"/>
      <c r="G21" s="19"/>
      <c r="H21" s="30" t="s">
        <v>25</v>
      </c>
      <c r="I21" s="31"/>
      <c r="J21" s="20">
        <f>SUM(J14:J20)</f>
        <v>90.65</v>
      </c>
      <c r="L21" s="19"/>
      <c r="M21" s="30" t="s">
        <v>25</v>
      </c>
      <c r="N21" s="31"/>
      <c r="O21" s="20">
        <f>SUM(O14:O20)</f>
        <v>91.57</v>
      </c>
      <c r="Q21" s="19"/>
      <c r="R21" s="30" t="s">
        <v>25</v>
      </c>
      <c r="S21" s="31"/>
      <c r="T21" s="20">
        <f>SUM(T14:T20)</f>
        <v>90.84</v>
      </c>
    </row>
    <row r="22" spans="2:20" ht="15" x14ac:dyDescent="0.25">
      <c r="B22" s="9"/>
      <c r="C22" s="18"/>
      <c r="D22" s="18"/>
      <c r="E22" s="7"/>
      <c r="F22" s="16"/>
      <c r="G22" s="9"/>
      <c r="H22" s="18"/>
      <c r="I22" s="18"/>
      <c r="J22" s="7"/>
      <c r="L22" s="9"/>
      <c r="M22" s="18"/>
      <c r="N22" s="18"/>
      <c r="O22" s="7"/>
      <c r="Q22" s="9"/>
      <c r="R22" s="18"/>
      <c r="S22" s="18"/>
      <c r="T22" s="7"/>
    </row>
    <row r="23" spans="2:20" ht="15" x14ac:dyDescent="0.25">
      <c r="B23" s="23" t="s">
        <v>3</v>
      </c>
      <c r="C23" s="24"/>
      <c r="D23" s="25"/>
      <c r="E23" s="10" t="s">
        <v>12</v>
      </c>
      <c r="F23" s="16"/>
      <c r="G23" s="23" t="s">
        <v>3</v>
      </c>
      <c r="H23" s="24"/>
      <c r="I23" s="25"/>
      <c r="J23" s="3" t="s">
        <v>9</v>
      </c>
      <c r="L23" s="23" t="s">
        <v>3</v>
      </c>
      <c r="M23" s="24"/>
      <c r="N23" s="25"/>
      <c r="O23" s="3" t="s">
        <v>11</v>
      </c>
      <c r="Q23" s="23" t="s">
        <v>3</v>
      </c>
      <c r="R23" s="24"/>
      <c r="S23" s="25"/>
      <c r="T23" s="3" t="s">
        <v>10</v>
      </c>
    </row>
    <row r="24" spans="2:20" ht="15.75" x14ac:dyDescent="0.25">
      <c r="B24" s="26" t="s">
        <v>49</v>
      </c>
      <c r="C24" s="27"/>
      <c r="D24" s="27"/>
      <c r="E24" s="28"/>
      <c r="F24" s="16"/>
      <c r="G24" s="26" t="s">
        <v>49</v>
      </c>
      <c r="H24" s="27"/>
      <c r="I24" s="27"/>
      <c r="J24" s="28"/>
      <c r="L24" s="26" t="s">
        <v>49</v>
      </c>
      <c r="M24" s="27"/>
      <c r="N24" s="27"/>
      <c r="O24" s="28"/>
      <c r="Q24" s="26" t="s">
        <v>49</v>
      </c>
      <c r="R24" s="27"/>
      <c r="S24" s="27"/>
      <c r="T24" s="28"/>
    </row>
    <row r="25" spans="2:20" x14ac:dyDescent="0.2">
      <c r="B25" s="9"/>
      <c r="E25" s="4"/>
      <c r="F25" s="15"/>
      <c r="G25" s="9"/>
      <c r="J25" s="4"/>
      <c r="L25" s="9"/>
      <c r="O25" s="4"/>
      <c r="Q25" s="9"/>
      <c r="T25" s="4"/>
    </row>
    <row r="26" spans="2:20" x14ac:dyDescent="0.2">
      <c r="B26" s="9"/>
      <c r="C26" s="8" t="s">
        <v>8</v>
      </c>
      <c r="E26" s="4"/>
      <c r="F26" s="15"/>
      <c r="G26" s="9"/>
      <c r="H26" s="8" t="s">
        <v>8</v>
      </c>
      <c r="J26" s="4"/>
      <c r="L26" s="9"/>
      <c r="M26" s="8" t="s">
        <v>8</v>
      </c>
      <c r="O26" s="4"/>
      <c r="Q26" s="9"/>
      <c r="R26" s="8" t="s">
        <v>8</v>
      </c>
      <c r="T26" s="4"/>
    </row>
    <row r="27" spans="2:20" x14ac:dyDescent="0.2">
      <c r="B27" s="9" t="s">
        <v>34</v>
      </c>
      <c r="C27" t="s">
        <v>50</v>
      </c>
      <c r="E27" s="4">
        <v>22.75</v>
      </c>
      <c r="F27" s="15"/>
      <c r="G27" s="9" t="s">
        <v>34</v>
      </c>
      <c r="H27" t="s">
        <v>43</v>
      </c>
      <c r="J27" s="4">
        <v>23.27</v>
      </c>
      <c r="L27" s="9" t="s">
        <v>34</v>
      </c>
      <c r="M27" t="s">
        <v>43</v>
      </c>
      <c r="O27" s="4">
        <v>18.71</v>
      </c>
      <c r="Q27" s="9" t="s">
        <v>34</v>
      </c>
      <c r="R27" t="s">
        <v>43</v>
      </c>
      <c r="T27" s="4">
        <v>18.760000000000002</v>
      </c>
    </row>
    <row r="28" spans="2:20" x14ac:dyDescent="0.2">
      <c r="B28" s="9" t="s">
        <v>35</v>
      </c>
      <c r="C28" t="s">
        <v>20</v>
      </c>
      <c r="E28" s="4">
        <v>10.96</v>
      </c>
      <c r="F28" s="15"/>
      <c r="G28" s="9" t="s">
        <v>35</v>
      </c>
      <c r="H28" t="s">
        <v>20</v>
      </c>
      <c r="J28" s="4">
        <v>11.95</v>
      </c>
      <c r="L28" s="9" t="s">
        <v>35</v>
      </c>
      <c r="M28" t="s">
        <v>20</v>
      </c>
      <c r="O28" s="4">
        <v>13.69</v>
      </c>
      <c r="Q28" s="9" t="s">
        <v>35</v>
      </c>
      <c r="R28" t="s">
        <v>20</v>
      </c>
      <c r="T28" s="4">
        <v>13.36</v>
      </c>
    </row>
    <row r="29" spans="2:20" x14ac:dyDescent="0.2">
      <c r="B29" s="9" t="s">
        <v>36</v>
      </c>
      <c r="C29" t="s">
        <v>21</v>
      </c>
      <c r="E29" s="4">
        <v>11.64</v>
      </c>
      <c r="F29" s="15"/>
      <c r="G29" s="9" t="s">
        <v>36</v>
      </c>
      <c r="H29" t="s">
        <v>40</v>
      </c>
      <c r="J29" s="4">
        <v>10.49</v>
      </c>
      <c r="L29" s="9" t="s">
        <v>36</v>
      </c>
      <c r="M29" t="s">
        <v>40</v>
      </c>
      <c r="O29" s="4">
        <f>10.4+4.11</f>
        <v>14.510000000000002</v>
      </c>
      <c r="Q29" s="9" t="s">
        <v>36</v>
      </c>
      <c r="R29" t="s">
        <v>40</v>
      </c>
      <c r="T29" s="4">
        <v>10.25</v>
      </c>
    </row>
    <row r="30" spans="2:20" x14ac:dyDescent="0.2">
      <c r="B30" s="9" t="s">
        <v>37</v>
      </c>
      <c r="C30" t="s">
        <v>23</v>
      </c>
      <c r="E30" s="4">
        <v>19.93</v>
      </c>
      <c r="F30" s="15"/>
      <c r="G30" s="9" t="s">
        <v>37</v>
      </c>
      <c r="H30" t="s">
        <v>18</v>
      </c>
      <c r="J30" s="4">
        <v>3.4</v>
      </c>
      <c r="L30" s="9" t="s">
        <v>37</v>
      </c>
      <c r="M30" t="s">
        <v>18</v>
      </c>
      <c r="O30" s="4">
        <v>6.43</v>
      </c>
      <c r="Q30" s="9" t="s">
        <v>37</v>
      </c>
      <c r="R30" t="s">
        <v>18</v>
      </c>
      <c r="T30" s="4">
        <v>6.92</v>
      </c>
    </row>
    <row r="31" spans="2:20" x14ac:dyDescent="0.2">
      <c r="B31" s="9" t="s">
        <v>38</v>
      </c>
      <c r="C31" t="s">
        <v>22</v>
      </c>
      <c r="E31" s="4">
        <v>12.25</v>
      </c>
      <c r="F31" s="15"/>
      <c r="G31" s="9" t="s">
        <v>38</v>
      </c>
      <c r="H31" t="s">
        <v>19</v>
      </c>
      <c r="J31" s="4">
        <v>1.94</v>
      </c>
      <c r="L31" s="9" t="s">
        <v>38</v>
      </c>
      <c r="M31" t="s">
        <v>19</v>
      </c>
      <c r="O31" s="4">
        <v>1.32</v>
      </c>
      <c r="Q31" s="9" t="s">
        <v>38</v>
      </c>
      <c r="R31" t="s">
        <v>19</v>
      </c>
      <c r="T31" s="4">
        <v>1.68</v>
      </c>
    </row>
    <row r="32" spans="2:20" x14ac:dyDescent="0.2">
      <c r="B32" s="9" t="s">
        <v>39</v>
      </c>
      <c r="C32" t="s">
        <v>24</v>
      </c>
      <c r="E32" s="4">
        <v>8.9600000000000009</v>
      </c>
      <c r="F32" s="15"/>
      <c r="G32" s="9" t="s">
        <v>39</v>
      </c>
      <c r="H32" t="s">
        <v>41</v>
      </c>
      <c r="J32" s="4">
        <v>7.04</v>
      </c>
      <c r="L32" s="9" t="s">
        <v>39</v>
      </c>
      <c r="M32" t="s">
        <v>41</v>
      </c>
      <c r="O32" s="4">
        <v>6.89</v>
      </c>
      <c r="Q32" s="9" t="s">
        <v>39</v>
      </c>
      <c r="R32" t="s">
        <v>41</v>
      </c>
      <c r="T32" s="4">
        <v>7.1</v>
      </c>
    </row>
    <row r="33" spans="2:20" x14ac:dyDescent="0.2">
      <c r="B33" s="9"/>
      <c r="E33" s="4"/>
      <c r="F33" s="15"/>
      <c r="G33" s="9" t="s">
        <v>45</v>
      </c>
      <c r="H33" t="s">
        <v>42</v>
      </c>
      <c r="J33" s="4">
        <v>7.16</v>
      </c>
      <c r="L33" s="9" t="s">
        <v>45</v>
      </c>
      <c r="M33" t="s">
        <v>42</v>
      </c>
      <c r="O33" s="4">
        <v>5.33</v>
      </c>
      <c r="Q33" s="9" t="s">
        <v>45</v>
      </c>
      <c r="R33" t="s">
        <v>42</v>
      </c>
      <c r="T33" s="4"/>
    </row>
    <row r="34" spans="2:20" x14ac:dyDescent="0.2">
      <c r="B34" s="9"/>
      <c r="E34" s="4"/>
      <c r="F34" s="15"/>
      <c r="G34" s="9" t="s">
        <v>46</v>
      </c>
      <c r="H34" t="s">
        <v>44</v>
      </c>
      <c r="J34" s="4">
        <v>6.13</v>
      </c>
      <c r="L34" s="9" t="s">
        <v>46</v>
      </c>
      <c r="M34" t="s">
        <v>44</v>
      </c>
      <c r="O34" s="4">
        <v>3.96</v>
      </c>
      <c r="Q34" s="9" t="s">
        <v>46</v>
      </c>
      <c r="R34" t="s">
        <v>44</v>
      </c>
      <c r="T34" s="4">
        <v>2.66</v>
      </c>
    </row>
    <row r="35" spans="2:20" x14ac:dyDescent="0.2">
      <c r="B35" s="9"/>
      <c r="E35" s="4"/>
      <c r="F35" s="15"/>
      <c r="G35" s="9" t="s">
        <v>47</v>
      </c>
      <c r="H35" t="s">
        <v>50</v>
      </c>
      <c r="J35" s="4">
        <v>8.2799999999999994</v>
      </c>
      <c r="L35" s="9" t="s">
        <v>47</v>
      </c>
      <c r="M35" t="s">
        <v>50</v>
      </c>
      <c r="O35" s="4">
        <v>6.38</v>
      </c>
      <c r="Q35" s="9" t="s">
        <v>47</v>
      </c>
      <c r="R35" t="s">
        <v>50</v>
      </c>
      <c r="T35" s="4">
        <v>7.7</v>
      </c>
    </row>
    <row r="36" spans="2:20" x14ac:dyDescent="0.2">
      <c r="B36" s="9"/>
      <c r="E36" s="4"/>
      <c r="F36" s="15"/>
      <c r="G36" s="9"/>
      <c r="J36" s="4"/>
      <c r="L36" s="9"/>
      <c r="O36" s="4"/>
      <c r="Q36" s="9" t="s">
        <v>48</v>
      </c>
      <c r="R36" t="s">
        <v>51</v>
      </c>
      <c r="T36" s="4">
        <f>9.18+1.33</f>
        <v>10.51</v>
      </c>
    </row>
    <row r="37" spans="2:20" x14ac:dyDescent="0.2">
      <c r="B37" s="9"/>
      <c r="E37" s="4"/>
      <c r="F37" s="15"/>
      <c r="G37" s="9"/>
      <c r="J37" s="4"/>
      <c r="L37" s="9"/>
      <c r="O37" s="4"/>
      <c r="Q37" s="9"/>
      <c r="T37" s="4"/>
    </row>
    <row r="38" spans="2:20" s="22" customFormat="1" ht="15" x14ac:dyDescent="0.25">
      <c r="B38" s="19"/>
      <c r="C38" s="30" t="s">
        <v>26</v>
      </c>
      <c r="D38" s="31"/>
      <c r="E38" s="20">
        <f>SUM(E27:E32)</f>
        <v>86.490000000000009</v>
      </c>
      <c r="F38" s="21"/>
      <c r="G38" s="19"/>
      <c r="H38" s="30" t="s">
        <v>26</v>
      </c>
      <c r="I38" s="31"/>
      <c r="J38" s="20">
        <f>SUM(J27:J36)</f>
        <v>79.66</v>
      </c>
      <c r="L38" s="19"/>
      <c r="M38" s="30" t="s">
        <v>26</v>
      </c>
      <c r="N38" s="31"/>
      <c r="O38" s="20">
        <f>SUM(O27:O36)</f>
        <v>77.219999999999985</v>
      </c>
      <c r="Q38" s="19"/>
      <c r="R38" s="30" t="s">
        <v>26</v>
      </c>
      <c r="S38" s="31"/>
      <c r="T38" s="20">
        <f>SUM(T27:T36)</f>
        <v>78.940000000000012</v>
      </c>
    </row>
    <row r="39" spans="2:20" x14ac:dyDescent="0.2">
      <c r="B39" s="5"/>
      <c r="E39" s="4"/>
      <c r="F39" s="15"/>
      <c r="G39" s="5"/>
      <c r="J39" s="4"/>
      <c r="L39" s="5"/>
      <c r="O39" s="4"/>
      <c r="Q39" s="5"/>
      <c r="T39" s="4"/>
    </row>
    <row r="40" spans="2:20" ht="15.75" x14ac:dyDescent="0.25">
      <c r="B40" s="12" t="s">
        <v>13</v>
      </c>
      <c r="C40" s="13"/>
      <c r="D40" s="14"/>
      <c r="E40" s="11">
        <f>SUM(E21,E38)</f>
        <v>178.74</v>
      </c>
      <c r="F40" s="17"/>
      <c r="G40" s="12" t="s">
        <v>13</v>
      </c>
      <c r="H40" s="13"/>
      <c r="I40" s="14"/>
      <c r="J40" s="11">
        <f>SUM(J21,J38)</f>
        <v>170.31</v>
      </c>
      <c r="K40" s="6"/>
      <c r="L40" s="12" t="s">
        <v>13</v>
      </c>
      <c r="M40" s="13"/>
      <c r="N40" s="14"/>
      <c r="O40" s="11">
        <f>SUM(O21,O38)</f>
        <v>168.78999999999996</v>
      </c>
      <c r="Q40" s="12" t="s">
        <v>13</v>
      </c>
      <c r="R40" s="13"/>
      <c r="S40" s="14"/>
      <c r="T40" s="11">
        <f>SUM(T21,T38)</f>
        <v>169.78000000000003</v>
      </c>
    </row>
    <row r="41" spans="2:20" x14ac:dyDescent="0.2">
      <c r="C41" s="5"/>
      <c r="E41" s="4"/>
      <c r="F41" s="15"/>
      <c r="G41" s="15"/>
      <c r="H41" s="15"/>
      <c r="I41" s="15"/>
      <c r="J41" s="15"/>
    </row>
  </sheetData>
  <mergeCells count="25">
    <mergeCell ref="Q10:S10"/>
    <mergeCell ref="R21:S21"/>
    <mergeCell ref="R38:S38"/>
    <mergeCell ref="C21:D21"/>
    <mergeCell ref="C38:D38"/>
    <mergeCell ref="H21:I21"/>
    <mergeCell ref="H38:I38"/>
    <mergeCell ref="L10:N10"/>
    <mergeCell ref="M21:N21"/>
    <mergeCell ref="M38:N38"/>
    <mergeCell ref="B23:D23"/>
    <mergeCell ref="B24:E24"/>
    <mergeCell ref="L11:O11"/>
    <mergeCell ref="Q11:T11"/>
    <mergeCell ref="C8:K8"/>
    <mergeCell ref="B10:D10"/>
    <mergeCell ref="G10:I10"/>
    <mergeCell ref="B11:E11"/>
    <mergeCell ref="G11:J11"/>
    <mergeCell ref="G23:I23"/>
    <mergeCell ref="G24:J24"/>
    <mergeCell ref="L23:N23"/>
    <mergeCell ref="L24:O24"/>
    <mergeCell ref="Q23:S23"/>
    <mergeCell ref="Q24:T24"/>
  </mergeCells>
  <pageMargins left="0" right="0" top="0.39409448818897641" bottom="0.39409448818897641" header="0" footer="0"/>
  <pageSetup paperSize="9" scale="94" fitToWidth="0" fitToHeight="0" pageOrder="overThenDown" orientation="portrait" useFirstPageNumber="1" horizontalDpi="0" verticalDpi="0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2117E-BC26-4B51-BE0C-A60C9FC30891}">
  <dimension ref="A1"/>
  <sheetViews>
    <sheetView workbookViewId="0"/>
  </sheetViews>
  <sheetFormatPr baseColWidth="10" defaultRowHeight="14.25" x14ac:dyDescent="0.2"/>
  <cols>
    <col min="1" max="1" width="10.75" customWidth="1"/>
  </cols>
  <sheetData/>
  <pageMargins left="0" right="0" top="0.39409448818897641" bottom="0.39409448818897641" header="0" footer="0"/>
  <pageSetup paperSize="0" scale="94" fitToWidth="0" fitToHeight="0" pageOrder="overThenDown" useFirstPageNumber="1" horizontalDpi="0" verticalDpi="0" copies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202BF-5C08-4916-8132-B4E00E7B42A5}">
  <dimension ref="A1"/>
  <sheetViews>
    <sheetView workbookViewId="0"/>
  </sheetViews>
  <sheetFormatPr baseColWidth="10" defaultRowHeight="14.25" x14ac:dyDescent="0.2"/>
  <cols>
    <col min="1" max="1" width="10.75" customWidth="1"/>
  </cols>
  <sheetData/>
  <pageMargins left="0" right="0" top="0.39409448818897641" bottom="0.39409448818897641" header="0" footer="0"/>
  <pageSetup paperSize="0" scale="94" fitToWidth="0" fitToHeight="0" pageOrder="overThenDown" useFirstPageNumber="1" horizontalDpi="0" verticalDpi="0" copies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Feuille1</vt:lpstr>
      <vt:lpstr>Feuille2</vt:lpstr>
      <vt:lpstr>Feuille3</vt:lpstr>
      <vt:lpstr>Feuille1!Zone_d_impression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PC-SERVEUR</dc:creator>
  <cp:lastModifiedBy>Lau Dum</cp:lastModifiedBy>
  <cp:revision>2</cp:revision>
  <dcterms:created xsi:type="dcterms:W3CDTF">2025-08-05T17:24:42Z</dcterms:created>
  <dcterms:modified xsi:type="dcterms:W3CDTF">2025-10-28T12:00:09Z</dcterms:modified>
</cp:coreProperties>
</file>