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10 - 2022_004 - Clients Grouhel Frank et Delphine - CLT000004\01- ADMINISTRATIF\"/>
    </mc:Choice>
  </mc:AlternateContent>
  <xr:revisionPtr revIDLastSave="0" documentId="13_ncr:1_{BCBF7BE3-580C-41C3-B19C-2B59A05CBFFD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9" i="1"/>
  <c r="E13" i="1"/>
  <c r="E25" i="1"/>
  <c r="E34" i="1"/>
  <c r="E33" i="1"/>
  <c r="E24" i="1"/>
  <c r="D19" i="1"/>
  <c r="D18" i="1"/>
  <c r="D17" i="1"/>
  <c r="D14" i="1"/>
  <c r="D13" i="1"/>
  <c r="E7" i="1"/>
  <c r="E8" i="1"/>
  <c r="E6" i="1"/>
  <c r="E23" i="1"/>
  <c r="E5" i="1"/>
  <c r="E3" i="1" l="1"/>
  <c r="J10" i="1" l="1"/>
</calcChain>
</file>

<file path=xl/sharedStrings.xml><?xml version="1.0" encoding="utf-8"?>
<sst xmlns="http://schemas.openxmlformats.org/spreadsheetml/2006/main" count="85" uniqueCount="77">
  <si>
    <t>Relevé de mesures</t>
  </si>
  <si>
    <t>nb H</t>
  </si>
  <si>
    <t>Remise au propre de l'existant</t>
  </si>
  <si>
    <t>calcul tarif + realisation devis</t>
  </si>
  <si>
    <t>mails / textos / tel</t>
  </si>
  <si>
    <t>HEURES PASSEES</t>
  </si>
  <si>
    <t>Esquisse V1</t>
  </si>
  <si>
    <t>RV presentation esq 1 (avec depl + CT à suivre)</t>
  </si>
  <si>
    <t>1er RV</t>
  </si>
  <si>
    <t>CLIENTS GROUHEL</t>
  </si>
  <si>
    <t>tarif horaire :</t>
  </si>
  <si>
    <t>RV1</t>
  </si>
  <si>
    <t>RV2</t>
  </si>
  <si>
    <t>RV3</t>
  </si>
  <si>
    <t>Pres esq 1</t>
  </si>
  <si>
    <t>relevé</t>
  </si>
  <si>
    <t>découverte</t>
  </si>
  <si>
    <t>RV echanges suite esq 1 (avec depl)</t>
  </si>
  <si>
    <t>18h15</t>
  </si>
  <si>
    <t>19h20</t>
  </si>
  <si>
    <t>RV4</t>
  </si>
  <si>
    <t>Retours clients suite esq</t>
  </si>
  <si>
    <t>APS</t>
  </si>
  <si>
    <t>13h00</t>
  </si>
  <si>
    <t>13h30</t>
  </si>
  <si>
    <t>18h20</t>
  </si>
  <si>
    <t>20h20</t>
  </si>
  <si>
    <t>12h40</t>
  </si>
  <si>
    <t>14h15</t>
  </si>
  <si>
    <t>17h55</t>
  </si>
  <si>
    <t>20H35</t>
  </si>
  <si>
    <t>15h20</t>
  </si>
  <si>
    <t>18h25</t>
  </si>
  <si>
    <t>21H05</t>
  </si>
  <si>
    <t>14h05</t>
  </si>
  <si>
    <t>15h30</t>
  </si>
  <si>
    <t>9h10</t>
  </si>
  <si>
    <t>14h10</t>
  </si>
  <si>
    <t>18h55</t>
  </si>
  <si>
    <t>21h00</t>
  </si>
  <si>
    <t>09h50</t>
  </si>
  <si>
    <t>RV presentation APS</t>
  </si>
  <si>
    <t>RV5</t>
  </si>
  <si>
    <t>Pres APS</t>
  </si>
  <si>
    <t>12h35</t>
  </si>
  <si>
    <t>13h</t>
  </si>
  <si>
    <t>14h00</t>
  </si>
  <si>
    <t>17h00</t>
  </si>
  <si>
    <t>19h10</t>
  </si>
  <si>
    <t>APD</t>
  </si>
  <si>
    <t>Coupes texturées</t>
  </si>
  <si>
    <t>9h45</t>
  </si>
  <si>
    <t>10h15</t>
  </si>
  <si>
    <t>11h00</t>
  </si>
  <si>
    <t>12H00</t>
  </si>
  <si>
    <t>11h35</t>
  </si>
  <si>
    <t>Coordination avec Menuisier Guibert</t>
  </si>
  <si>
    <t>RV pres au menuisier</t>
  </si>
  <si>
    <t>15h40</t>
  </si>
  <si>
    <t>15h52</t>
  </si>
  <si>
    <t>17h35</t>
  </si>
  <si>
    <t>11h20</t>
  </si>
  <si>
    <t>12h50</t>
  </si>
  <si>
    <t>10h50</t>
  </si>
  <si>
    <t>12h08</t>
  </si>
  <si>
    <t>12h41</t>
  </si>
  <si>
    <t>13h04</t>
  </si>
  <si>
    <t>13h18</t>
  </si>
  <si>
    <t xml:space="preserve">Echange tel </t>
  </si>
  <si>
    <t>12h55</t>
  </si>
  <si>
    <t>09h25</t>
  </si>
  <si>
    <t>10h05</t>
  </si>
  <si>
    <t>11h30</t>
  </si>
  <si>
    <t>Analyse devis menuisier</t>
  </si>
  <si>
    <t>RV pour photos avant travaux</t>
  </si>
  <si>
    <t>RV pour photos après travaux</t>
  </si>
  <si>
    <t>Déplacement chez le menuisier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</si>
</sst>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N45"/>
  <sheetViews>
    <sheetView tabSelected="1" topLeftCell="A16" workbookViewId="0">
      <selection activeCell="E42" sqref="E42"/>
    </sheetView>
  </sheetViews>
  <sheetFormatPr baseColWidth="10" defaultRowHeight="15" x14ac:dyDescent="0.25"/>
  <cols>
    <col min="2" max="2" width="40" customWidth="1"/>
    <col min="12" max="12" width="5.7109375" customWidth="1"/>
    <col min="13" max="13" width="13.5703125" customWidth="1"/>
    <col min="14" max="14" width="16.28515625" customWidth="1"/>
  </cols>
  <sheetData>
    <row r="1" spans="1:14" x14ac:dyDescent="0.25">
      <c r="A1" t="s">
        <v>9</v>
      </c>
    </row>
    <row r="3" spans="1:14" x14ac:dyDescent="0.25">
      <c r="B3" s="6" t="s">
        <v>5</v>
      </c>
      <c r="C3" s="6"/>
      <c r="D3" s="6"/>
      <c r="E3" s="3">
        <f>SUM(E5:E42)</f>
        <v>101.75</v>
      </c>
      <c r="L3" t="s">
        <v>11</v>
      </c>
      <c r="M3" s="4">
        <v>44701</v>
      </c>
      <c r="N3" t="s">
        <v>16</v>
      </c>
    </row>
    <row r="4" spans="1:14" x14ac:dyDescent="0.25">
      <c r="D4" t="s">
        <v>1</v>
      </c>
      <c r="L4" t="s">
        <v>12</v>
      </c>
      <c r="M4" s="4">
        <v>44734</v>
      </c>
      <c r="N4" t="s">
        <v>15</v>
      </c>
    </row>
    <row r="5" spans="1:14" x14ac:dyDescent="0.25">
      <c r="B5" t="s">
        <v>4</v>
      </c>
      <c r="E5" s="2">
        <f>D5</f>
        <v>0</v>
      </c>
      <c r="L5" t="s">
        <v>13</v>
      </c>
      <c r="M5" s="4">
        <v>44753</v>
      </c>
      <c r="N5" t="s">
        <v>14</v>
      </c>
    </row>
    <row r="6" spans="1:14" x14ac:dyDescent="0.25">
      <c r="B6" t="s">
        <v>3</v>
      </c>
      <c r="E6" s="2">
        <f>D6</f>
        <v>0</v>
      </c>
      <c r="L6" t="s">
        <v>20</v>
      </c>
      <c r="M6" s="1">
        <v>44784</v>
      </c>
      <c r="N6" t="s">
        <v>21</v>
      </c>
    </row>
    <row r="7" spans="1:14" x14ac:dyDescent="0.25">
      <c r="B7" t="s">
        <v>8</v>
      </c>
      <c r="C7" s="1">
        <v>44701</v>
      </c>
      <c r="D7">
        <v>1.5</v>
      </c>
      <c r="E7" s="2">
        <f>D7</f>
        <v>1.5</v>
      </c>
      <c r="L7" t="s">
        <v>42</v>
      </c>
      <c r="M7" s="1">
        <v>44816</v>
      </c>
      <c r="N7" t="s">
        <v>43</v>
      </c>
    </row>
    <row r="8" spans="1:14" x14ac:dyDescent="0.25">
      <c r="B8" t="s">
        <v>0</v>
      </c>
      <c r="C8" s="1">
        <v>44734</v>
      </c>
      <c r="D8">
        <v>2</v>
      </c>
      <c r="E8" s="2">
        <f>D8</f>
        <v>2</v>
      </c>
      <c r="M8" s="1">
        <v>44817</v>
      </c>
      <c r="N8" t="s">
        <v>57</v>
      </c>
    </row>
    <row r="9" spans="1:14" x14ac:dyDescent="0.25">
      <c r="B9" t="s">
        <v>2</v>
      </c>
      <c r="C9" s="1">
        <v>44732</v>
      </c>
      <c r="D9">
        <v>3</v>
      </c>
      <c r="E9" s="6">
        <f>SUM(D9:D12)</f>
        <v>8</v>
      </c>
      <c r="J9" t="s">
        <v>10</v>
      </c>
    </row>
    <row r="10" spans="1:14" x14ac:dyDescent="0.25">
      <c r="C10" s="1">
        <v>44735</v>
      </c>
      <c r="D10">
        <v>1.25</v>
      </c>
      <c r="E10" s="6"/>
      <c r="J10">
        <f>900/E3</f>
        <v>8.8452088452088447</v>
      </c>
    </row>
    <row r="11" spans="1:14" x14ac:dyDescent="0.25">
      <c r="C11" s="1">
        <v>44739</v>
      </c>
      <c r="D11">
        <v>2.25</v>
      </c>
      <c r="E11" s="6"/>
    </row>
    <row r="12" spans="1:14" x14ac:dyDescent="0.25">
      <c r="C12" s="1">
        <v>44740</v>
      </c>
      <c r="D12">
        <v>1.5</v>
      </c>
      <c r="E12" s="6"/>
    </row>
    <row r="13" spans="1:14" x14ac:dyDescent="0.25">
      <c r="B13" t="s">
        <v>6</v>
      </c>
      <c r="C13" s="1">
        <v>44740</v>
      </c>
      <c r="D13">
        <f>0.5+3.75</f>
        <v>4.25</v>
      </c>
      <c r="E13" s="7">
        <f>SUM(D13:D22)</f>
        <v>44.25</v>
      </c>
    </row>
    <row r="14" spans="1:14" x14ac:dyDescent="0.25">
      <c r="C14" s="1">
        <v>44741</v>
      </c>
      <c r="D14">
        <f>1.5+2.5</f>
        <v>4</v>
      </c>
      <c r="E14" s="7"/>
    </row>
    <row r="15" spans="1:14" x14ac:dyDescent="0.25">
      <c r="C15" s="1">
        <v>44742</v>
      </c>
      <c r="D15">
        <v>3.25</v>
      </c>
      <c r="E15" s="7"/>
    </row>
    <row r="16" spans="1:14" x14ac:dyDescent="0.25">
      <c r="C16" s="1">
        <v>44746</v>
      </c>
      <c r="D16">
        <v>5</v>
      </c>
      <c r="E16" s="7"/>
    </row>
    <row r="17" spans="2:12" x14ac:dyDescent="0.25">
      <c r="C17" s="1">
        <v>44747</v>
      </c>
      <c r="D17">
        <f>3.5+4.5</f>
        <v>8</v>
      </c>
      <c r="E17" s="7"/>
    </row>
    <row r="18" spans="2:12" x14ac:dyDescent="0.25">
      <c r="C18" s="1">
        <v>44748</v>
      </c>
      <c r="D18">
        <f>1.75+3+0.5</f>
        <v>5.25</v>
      </c>
      <c r="E18" s="7"/>
    </row>
    <row r="19" spans="2:12" x14ac:dyDescent="0.25">
      <c r="C19" s="1">
        <v>44749</v>
      </c>
      <c r="D19">
        <f>0.5+3</f>
        <v>3.5</v>
      </c>
      <c r="E19" s="7"/>
    </row>
    <row r="20" spans="2:12" x14ac:dyDescent="0.25">
      <c r="C20" s="1">
        <v>44750</v>
      </c>
      <c r="D20">
        <v>4.5</v>
      </c>
      <c r="E20" s="7"/>
    </row>
    <row r="21" spans="2:12" x14ac:dyDescent="0.25">
      <c r="C21" s="1">
        <v>44751</v>
      </c>
      <c r="D21">
        <v>5</v>
      </c>
      <c r="E21" s="7"/>
    </row>
    <row r="22" spans="2:12" x14ac:dyDescent="0.25">
      <c r="C22" s="1">
        <v>44753</v>
      </c>
      <c r="D22">
        <v>1.5</v>
      </c>
      <c r="E22" s="7"/>
    </row>
    <row r="23" spans="2:12" x14ac:dyDescent="0.25">
      <c r="B23" t="s">
        <v>7</v>
      </c>
      <c r="C23" s="1">
        <v>44753</v>
      </c>
      <c r="D23">
        <v>1.5</v>
      </c>
      <c r="E23" s="2">
        <f>D23</f>
        <v>1.5</v>
      </c>
    </row>
    <row r="24" spans="2:12" x14ac:dyDescent="0.25">
      <c r="B24" t="s">
        <v>17</v>
      </c>
      <c r="C24" s="1">
        <v>44784</v>
      </c>
      <c r="D24">
        <v>2.5</v>
      </c>
      <c r="E24" s="2">
        <f>D24</f>
        <v>2.5</v>
      </c>
    </row>
    <row r="25" spans="2:12" x14ac:dyDescent="0.25">
      <c r="B25" t="s">
        <v>22</v>
      </c>
      <c r="C25" s="1">
        <v>44784</v>
      </c>
      <c r="D25">
        <v>1</v>
      </c>
      <c r="E25" s="6">
        <f>SUM(D25:D32)</f>
        <v>29.25</v>
      </c>
      <c r="F25" t="s">
        <v>18</v>
      </c>
      <c r="G25" t="s">
        <v>19</v>
      </c>
    </row>
    <row r="26" spans="2:12" x14ac:dyDescent="0.25">
      <c r="C26" s="1">
        <v>44800</v>
      </c>
      <c r="D26">
        <v>2.5</v>
      </c>
      <c r="E26" s="6"/>
      <c r="F26" t="s">
        <v>23</v>
      </c>
      <c r="G26" t="s">
        <v>24</v>
      </c>
      <c r="H26" t="s">
        <v>25</v>
      </c>
      <c r="I26" t="s">
        <v>26</v>
      </c>
    </row>
    <row r="27" spans="2:12" x14ac:dyDescent="0.25">
      <c r="C27" s="1">
        <v>44801</v>
      </c>
      <c r="D27">
        <v>4.25</v>
      </c>
      <c r="E27" s="6"/>
      <c r="F27" t="s">
        <v>27</v>
      </c>
      <c r="G27" t="s">
        <v>28</v>
      </c>
      <c r="H27" t="s">
        <v>29</v>
      </c>
      <c r="I27" t="s">
        <v>30</v>
      </c>
    </row>
    <row r="28" spans="2:12" x14ac:dyDescent="0.25">
      <c r="C28" s="1">
        <v>44802</v>
      </c>
      <c r="D28">
        <v>6</v>
      </c>
      <c r="E28" s="6"/>
      <c r="F28" t="s">
        <v>31</v>
      </c>
      <c r="G28" t="s">
        <v>18</v>
      </c>
      <c r="H28" t="s">
        <v>32</v>
      </c>
      <c r="I28" t="s">
        <v>33</v>
      </c>
    </row>
    <row r="29" spans="2:12" x14ac:dyDescent="0.25">
      <c r="C29" s="1">
        <v>44809</v>
      </c>
      <c r="D29">
        <v>1.25</v>
      </c>
      <c r="E29" s="6"/>
      <c r="F29" t="s">
        <v>34</v>
      </c>
      <c r="G29" t="s">
        <v>35</v>
      </c>
    </row>
    <row r="30" spans="2:12" x14ac:dyDescent="0.25">
      <c r="C30" s="1">
        <v>44810</v>
      </c>
      <c r="D30">
        <v>7</v>
      </c>
      <c r="E30" s="6"/>
      <c r="F30" t="s">
        <v>36</v>
      </c>
      <c r="G30" t="s">
        <v>37</v>
      </c>
      <c r="H30" t="s">
        <v>38</v>
      </c>
      <c r="I30" t="s">
        <v>39</v>
      </c>
    </row>
    <row r="31" spans="2:12" x14ac:dyDescent="0.25">
      <c r="C31" s="1">
        <v>44811</v>
      </c>
      <c r="D31">
        <v>5.75</v>
      </c>
      <c r="E31" s="6"/>
      <c r="F31" t="s">
        <v>40</v>
      </c>
      <c r="G31" t="s">
        <v>44</v>
      </c>
      <c r="H31" t="s">
        <v>45</v>
      </c>
      <c r="I31" t="s">
        <v>46</v>
      </c>
      <c r="J31" t="s">
        <v>47</v>
      </c>
      <c r="K31" t="s">
        <v>48</v>
      </c>
      <c r="L31" t="s">
        <v>50</v>
      </c>
    </row>
    <row r="32" spans="2:12" x14ac:dyDescent="0.25">
      <c r="C32" s="1">
        <v>44812</v>
      </c>
      <c r="D32">
        <v>1.5</v>
      </c>
      <c r="E32" s="6"/>
      <c r="F32" t="s">
        <v>51</v>
      </c>
      <c r="G32" t="s">
        <v>52</v>
      </c>
      <c r="H32" t="s">
        <v>53</v>
      </c>
      <c r="I32" t="s">
        <v>54</v>
      </c>
    </row>
    <row r="33" spans="2:11" x14ac:dyDescent="0.25">
      <c r="B33" t="s">
        <v>41</v>
      </c>
      <c r="C33" s="1">
        <v>44816</v>
      </c>
      <c r="D33">
        <v>1.25</v>
      </c>
      <c r="E33" s="2">
        <f>D33</f>
        <v>1.25</v>
      </c>
    </row>
    <row r="34" spans="2:11" x14ac:dyDescent="0.25">
      <c r="B34" t="s">
        <v>56</v>
      </c>
      <c r="C34" s="1">
        <v>44817</v>
      </c>
      <c r="D34">
        <v>1</v>
      </c>
      <c r="E34" s="2">
        <f>D34</f>
        <v>1</v>
      </c>
    </row>
    <row r="35" spans="2:11" x14ac:dyDescent="0.25">
      <c r="B35" t="s">
        <v>49</v>
      </c>
      <c r="C35" s="1">
        <v>44817</v>
      </c>
      <c r="D35">
        <v>2.5</v>
      </c>
      <c r="E35" s="6">
        <f>SUM(D35:D41)</f>
        <v>10.5</v>
      </c>
      <c r="F35" t="s">
        <v>55</v>
      </c>
      <c r="G35" t="s">
        <v>34</v>
      </c>
    </row>
    <row r="36" spans="2:11" x14ac:dyDescent="0.25">
      <c r="C36" s="1">
        <v>44826</v>
      </c>
      <c r="D36">
        <v>3.25</v>
      </c>
      <c r="E36" s="6"/>
      <c r="F36" t="s">
        <v>37</v>
      </c>
      <c r="G36" t="s">
        <v>58</v>
      </c>
      <c r="H36" t="s">
        <v>59</v>
      </c>
      <c r="I36" t="s">
        <v>60</v>
      </c>
    </row>
    <row r="37" spans="2:11" x14ac:dyDescent="0.25">
      <c r="C37" s="1">
        <v>44827</v>
      </c>
      <c r="D37">
        <v>1.5</v>
      </c>
      <c r="E37" s="6"/>
      <c r="F37" t="s">
        <v>61</v>
      </c>
      <c r="G37" t="s">
        <v>62</v>
      </c>
    </row>
    <row r="38" spans="2:11" x14ac:dyDescent="0.25">
      <c r="C38" s="1">
        <v>44830</v>
      </c>
      <c r="D38">
        <v>1.5</v>
      </c>
      <c r="E38" s="6"/>
      <c r="F38" t="s">
        <v>63</v>
      </c>
      <c r="G38" t="s">
        <v>64</v>
      </c>
      <c r="H38" t="s">
        <v>65</v>
      </c>
      <c r="I38" t="s">
        <v>62</v>
      </c>
      <c r="J38" t="s">
        <v>66</v>
      </c>
      <c r="K38" t="s">
        <v>67</v>
      </c>
    </row>
    <row r="39" spans="2:11" x14ac:dyDescent="0.25">
      <c r="B39" t="s">
        <v>68</v>
      </c>
      <c r="C39" s="1">
        <v>44831</v>
      </c>
      <c r="D39">
        <v>0.25</v>
      </c>
      <c r="E39" s="6"/>
      <c r="F39" t="s">
        <v>53</v>
      </c>
    </row>
    <row r="40" spans="2:11" x14ac:dyDescent="0.25">
      <c r="B40" t="s">
        <v>49</v>
      </c>
      <c r="C40" s="1">
        <v>44831</v>
      </c>
      <c r="D40">
        <v>1.25</v>
      </c>
      <c r="E40" s="6"/>
      <c r="F40" t="s">
        <v>69</v>
      </c>
      <c r="G40" t="s">
        <v>28</v>
      </c>
    </row>
    <row r="41" spans="2:11" x14ac:dyDescent="0.25">
      <c r="C41" s="1">
        <v>44832</v>
      </c>
      <c r="D41">
        <v>0.25</v>
      </c>
      <c r="E41" s="6"/>
      <c r="F41" t="s">
        <v>70</v>
      </c>
      <c r="G41" t="s">
        <v>51</v>
      </c>
    </row>
    <row r="42" spans="2:11" x14ac:dyDescent="0.25">
      <c r="B42" t="s">
        <v>73</v>
      </c>
      <c r="C42" s="1">
        <v>44862</v>
      </c>
      <c r="D42">
        <v>1.5</v>
      </c>
      <c r="E42" s="5"/>
      <c r="F42" t="s">
        <v>71</v>
      </c>
      <c r="G42" t="s">
        <v>72</v>
      </c>
    </row>
    <row r="43" spans="2:11" x14ac:dyDescent="0.25">
      <c r="B43" t="s">
        <v>76</v>
      </c>
      <c r="E43" s="5"/>
    </row>
    <row r="44" spans="2:11" x14ac:dyDescent="0.25">
      <c r="B44" t="s">
        <v>74</v>
      </c>
      <c r="C44" s="1">
        <v>44908</v>
      </c>
      <c r="D44">
        <v>0.75</v>
      </c>
      <c r="E44" s="5"/>
    </row>
    <row r="45" spans="2:11" x14ac:dyDescent="0.25">
      <c r="B45" t="s">
        <v>75</v>
      </c>
    </row>
  </sheetData>
  <mergeCells count="5">
    <mergeCell ref="B3:D3"/>
    <mergeCell ref="E9:E12"/>
    <mergeCell ref="E13:E22"/>
    <mergeCell ref="E25:E32"/>
    <mergeCell ref="E35:E4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PC-SERVEUR</cp:lastModifiedBy>
  <dcterms:created xsi:type="dcterms:W3CDTF">2021-12-07T19:08:53Z</dcterms:created>
  <dcterms:modified xsi:type="dcterms:W3CDTF">2022-11-29T18:51:54Z</dcterms:modified>
</cp:coreProperties>
</file>